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activeTab="0"/>
  </bookViews>
  <sheets>
    <sheet name="стр.1_2" sheetId="1" r:id="rId1"/>
  </sheets>
  <definedNames>
    <definedName name="_xlnm.Print_Area" localSheetId="0">'стр.1_2'!$A$1:$CZ$83</definedName>
  </definedNames>
  <calcPr fullCalcOnLoad="1"/>
</workbook>
</file>

<file path=xl/sharedStrings.xml><?xml version="1.0" encoding="utf-8"?>
<sst xmlns="http://schemas.openxmlformats.org/spreadsheetml/2006/main" count="148" uniqueCount="117">
  <si>
    <t>Коды</t>
  </si>
  <si>
    <t>0710001</t>
  </si>
  <si>
    <t>Форма по ОКУД</t>
  </si>
  <si>
    <t>Дата (число, месяц, год)</t>
  </si>
  <si>
    <t>по ОКПО</t>
  </si>
  <si>
    <t>ИНН</t>
  </si>
  <si>
    <t>по ОКОПФ/ОКФС</t>
  </si>
  <si>
    <t>по ОКЕИ</t>
  </si>
  <si>
    <t>Организация</t>
  </si>
  <si>
    <t>Идентификационный номер налогоплательщика</t>
  </si>
  <si>
    <t>по</t>
  </si>
  <si>
    <t>ОКВЭД</t>
  </si>
  <si>
    <t>Вид экономической</t>
  </si>
  <si>
    <t>деятельности</t>
  </si>
  <si>
    <t>Организационно-правовая форма/форма собственности</t>
  </si>
  <si>
    <t>Местонахождение (адрес)</t>
  </si>
  <si>
    <t>Бухгалтерский баланс</t>
  </si>
  <si>
    <t>на</t>
  </si>
  <si>
    <t>г.</t>
  </si>
  <si>
    <t xml:space="preserve"> г.</t>
  </si>
  <si>
    <t>Приложение № 1</t>
  </si>
  <si>
    <t>к Приказу Министерства финансов</t>
  </si>
  <si>
    <t>Российской Федерации</t>
  </si>
  <si>
    <t>от 02.07.2010 № 66н</t>
  </si>
  <si>
    <t xml:space="preserve">На </t>
  </si>
  <si>
    <t>На 31 декабря</t>
  </si>
  <si>
    <t>АКТИВ</t>
  </si>
  <si>
    <t>I. ВНЕОБОРОТНЫЕ АКТИВЫ</t>
  </si>
  <si>
    <t>Нематериальные активы</t>
  </si>
  <si>
    <t>Результаты исследований и разработок</t>
  </si>
  <si>
    <t>Основные средства</t>
  </si>
  <si>
    <t>Доходные вложения в материальные ценности</t>
  </si>
  <si>
    <t>Финансовые вложения</t>
  </si>
  <si>
    <t>Отложенные налоговые активы</t>
  </si>
  <si>
    <t>Прочие внеоборотные активы</t>
  </si>
  <si>
    <t>Итого по разделу I</t>
  </si>
  <si>
    <t>II. ОБОРОТНЫЕ АКТИВЫ</t>
  </si>
  <si>
    <t>Запасы</t>
  </si>
  <si>
    <t>Налог на добавленную стоимость по приобретенным ценностям</t>
  </si>
  <si>
    <t>Прочие оборотные активы</t>
  </si>
  <si>
    <t>Итого по разделу II</t>
  </si>
  <si>
    <t>БАЛАНС</t>
  </si>
  <si>
    <t>Форма 0710001 с. 2</t>
  </si>
  <si>
    <t>ПАССИВ</t>
  </si>
  <si>
    <t>Уставный капитал (складочный капитал, уставный фонд, вклады товарищей)</t>
  </si>
  <si>
    <t>Собственные акции, выкупленные у акционеров</t>
  </si>
  <si>
    <t>(</t>
  </si>
  <si>
    <t>)</t>
  </si>
  <si>
    <t>Переоценка внеоборотных активов</t>
  </si>
  <si>
    <t>Добавочный капитал (без переоценки)</t>
  </si>
  <si>
    <t>Резервный капитал</t>
  </si>
  <si>
    <t>Нераспределенная прибыль (непокрытый убыток)</t>
  </si>
  <si>
    <t>Итого по разделу III</t>
  </si>
  <si>
    <t>IV. ДОЛГОСРОЧНЫЕ ОБЯЗАТЕЛЬСТВА</t>
  </si>
  <si>
    <t>Заемные средства</t>
  </si>
  <si>
    <t>Отложенные налоговые обязательства</t>
  </si>
  <si>
    <t>Прочие обязательства</t>
  </si>
  <si>
    <t>Итого по разделу IV</t>
  </si>
  <si>
    <t>V. КРАТКОСРОЧНЫЕ ОБЯЗАТЕЛЬСТВА</t>
  </si>
  <si>
    <t>Доходы будущих периодов</t>
  </si>
  <si>
    <t>Итого по разделу V</t>
  </si>
  <si>
    <t>Руководитель</t>
  </si>
  <si>
    <t>Главный</t>
  </si>
  <si>
    <t>бухгалтер</t>
  </si>
  <si>
    <t>(подпись)</t>
  </si>
  <si>
    <t>(расшифровка подписи)</t>
  </si>
  <si>
    <t>"</t>
  </si>
  <si>
    <t>Примечания</t>
  </si>
  <si>
    <r>
      <t>_______</t>
    </r>
    <r>
      <rPr>
        <sz val="7"/>
        <rFont val="Arial"/>
        <family val="2"/>
      </rPr>
      <t>1.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номер соответствующего пояснения к бухгалтерскому балансу и отчету о прибылях и убытках.</t>
    </r>
  </si>
  <si>
    <r>
      <t>_______</t>
    </r>
    <r>
      <rPr>
        <sz val="7"/>
        <rFont val="Arial"/>
        <family val="2"/>
      </rPr>
      <t>2.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В соответствии с Положением по бухгалтерскому учету "Бухгалтерская отчетность организации" ПБУ 4/99, утвержденным Приказом Министерства финансов Российской Федерации от 6 июля 1999 г. № 43н (по заключению Министерства юстиции Российской Федерации № 6417-ПК от 6 августа 1999 г. указанным Приказ в государственной регистрации не нуждается), показатели об отдельных активах, обязательствах могут приводиться общей суммой с раскрытием в пояснениях к бухгалтерскому балансу, если каждый из этих показателей в отдельности несущественен для оценки заинтересованными пользователями финансового положения организации или финансовых результатов ее деятельности.</t>
    </r>
  </si>
  <si>
    <r>
      <t>_______</t>
    </r>
    <r>
      <rPr>
        <sz val="7"/>
        <rFont val="Arial"/>
        <family val="2"/>
      </rPr>
      <t>3.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отчетная дата отчетного периода.</t>
    </r>
  </si>
  <si>
    <r>
      <t>_______</t>
    </r>
    <r>
      <rPr>
        <sz val="7"/>
        <rFont val="Arial"/>
        <family val="2"/>
      </rPr>
      <t>4.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предыдущий год.</t>
    </r>
  </si>
  <si>
    <r>
      <t>_______</t>
    </r>
    <r>
      <rPr>
        <sz val="7"/>
        <rFont val="Arial"/>
        <family val="2"/>
      </rPr>
      <t>5.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год, предшествующий предыдущему.</t>
    </r>
  </si>
  <si>
    <r>
      <t>_______</t>
    </r>
    <r>
      <rPr>
        <sz val="7"/>
        <rFont val="Arial"/>
        <family val="2"/>
      </rPr>
      <t>6.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Некоммерческая организация именует указанный раздел "Целевое финансирование". Вместо показателей "Уставный капитал", "Добавочный капитал", "Резервный капитал" и "Нераспределенная прибыль (непокрытый убыток)" некоммерческая организация включает показатели "Паевой фонд", "Целевой капитал", "Целевые средства", "Фонд недвижимого и особо ценного движимого имущества", "Резервный и иные целевые фонды" (в зависимости от формы некоммерческой организации и источников формирования имущества).</t>
    </r>
  </si>
  <si>
    <r>
      <t>_______</t>
    </r>
    <r>
      <rPr>
        <sz val="7"/>
        <rFont val="Arial"/>
        <family val="2"/>
      </rPr>
      <t>7.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Здесь и в других формах отчетов вычитаемый или отрицательный показатель показывается в круглых скобках.</t>
    </r>
  </si>
  <si>
    <t>85436377</t>
  </si>
  <si>
    <t>6671253434</t>
  </si>
  <si>
    <t>67.12.2</t>
  </si>
  <si>
    <t>16</t>
  </si>
  <si>
    <t>65</t>
  </si>
  <si>
    <t>384</t>
  </si>
  <si>
    <t>Деятельность по управлению ценными бумагами</t>
  </si>
  <si>
    <t>Общество с ограниченной ответственностью/Частная собственность</t>
  </si>
  <si>
    <t>Единица измерения: тыс. руб.</t>
  </si>
  <si>
    <t>620014, г.Екатеринбург, ул. Сакко и Ванцетти, д.67</t>
  </si>
  <si>
    <t>Шумило С.И.</t>
  </si>
  <si>
    <t xml:space="preserve">Поясне-
ния </t>
  </si>
  <si>
    <t xml:space="preserve">Наименование показателя </t>
  </si>
  <si>
    <t xml:space="preserve">III. КАПИТАЛ И РЕЗЕРВЫ </t>
  </si>
  <si>
    <t>поставщики и подрядчики</t>
  </si>
  <si>
    <t>задолженность по налогам и сборам</t>
  </si>
  <si>
    <t>прочие кредиторы</t>
  </si>
  <si>
    <t>расходы будущих периодов</t>
  </si>
  <si>
    <t>долгосрочная дебиторская задолженность</t>
  </si>
  <si>
    <t>краткосрочная дебиторская задолженность</t>
  </si>
  <si>
    <t>Дебиторская задолженность,                          в том числе:</t>
  </si>
  <si>
    <t>Код</t>
  </si>
  <si>
    <t>Кредиторская задолженность,                           в том числе:</t>
  </si>
  <si>
    <t>ООО УК "Инвест-Урал"</t>
  </si>
  <si>
    <t>задолженность перед государственными внебюджетными фондами</t>
  </si>
  <si>
    <t>12</t>
  </si>
  <si>
    <t>3.1, 3.2</t>
  </si>
  <si>
    <t>4.1, 4.2</t>
  </si>
  <si>
    <t>5.1, 5.2</t>
  </si>
  <si>
    <t>5.3, 5.4</t>
  </si>
  <si>
    <t>Финансовые вложения (за исключением денежных эквивалентов)</t>
  </si>
  <si>
    <t>Денежные средства и денежные эквиваленты</t>
  </si>
  <si>
    <t>Оценочные обязательства</t>
  </si>
  <si>
    <t>13</t>
  </si>
  <si>
    <t>31</t>
  </si>
  <si>
    <t>Некрасова М.К.</t>
  </si>
  <si>
    <t>14</t>
  </si>
  <si>
    <t>31 марта</t>
  </si>
  <si>
    <t>2014</t>
  </si>
  <si>
    <t>03</t>
  </si>
  <si>
    <t>апреля</t>
  </si>
  <si>
    <t>22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</si>
</sst>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0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9"/>
      <name val="Times New Roman"/>
      <family val="1"/>
    </font>
    <font>
      <b/>
      <sz val="10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" fillId="0" borderId="18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4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/>
    </xf>
    <xf numFmtId="0" fontId="1" fillId="0" borderId="21" xfId="0" applyFont="1" applyBorder="1" applyAlignment="1">
      <alignment horizont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6" xfId="0" applyFont="1" applyBorder="1" applyAlignment="1">
      <alignment wrapText="1"/>
    </xf>
    <xf numFmtId="0" fontId="1" fillId="0" borderId="25" xfId="0" applyFont="1" applyBorder="1" applyAlignment="1">
      <alignment wrapText="1"/>
    </xf>
    <xf numFmtId="0" fontId="1" fillId="0" borderId="2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16" xfId="0" applyNumberFormat="1" applyFont="1" applyBorder="1" applyAlignment="1">
      <alignment horizontal="left"/>
    </xf>
    <xf numFmtId="0" fontId="2" fillId="0" borderId="28" xfId="0" applyFont="1" applyBorder="1" applyAlignment="1">
      <alignment/>
    </xf>
    <xf numFmtId="49" fontId="1" fillId="0" borderId="28" xfId="0" applyNumberFormat="1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/>
    </xf>
    <xf numFmtId="0" fontId="1" fillId="0" borderId="15" xfId="0" applyFont="1" applyBorder="1" applyAlignment="1">
      <alignment horizontal="right"/>
    </xf>
    <xf numFmtId="49" fontId="2" fillId="0" borderId="30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28" xfId="0" applyNumberFormat="1" applyFont="1" applyBorder="1" applyAlignment="1">
      <alignment horizontal="left"/>
    </xf>
    <xf numFmtId="49" fontId="2" fillId="0" borderId="17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28" xfId="0" applyFont="1" applyBorder="1" applyAlignment="1">
      <alignment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16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38" xfId="0" applyFont="1" applyBorder="1" applyAlignment="1">
      <alignment horizontal="left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38" xfId="0" applyFont="1" applyBorder="1" applyAlignment="1">
      <alignment vertical="center"/>
    </xf>
    <xf numFmtId="0" fontId="1" fillId="0" borderId="16" xfId="0" applyFont="1" applyBorder="1" applyAlignment="1">
      <alignment horizontal="left" wrapText="1"/>
    </xf>
    <xf numFmtId="0" fontId="1" fillId="0" borderId="17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5" xfId="0" applyFont="1" applyBorder="1" applyAlignment="1">
      <alignment horizontal="left" wrapText="1"/>
    </xf>
    <xf numFmtId="0" fontId="1" fillId="0" borderId="28" xfId="0" applyFont="1" applyBorder="1" applyAlignment="1">
      <alignment horizontal="left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56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1" fillId="0" borderId="28" xfId="0" applyFont="1" applyBorder="1" applyAlignment="1">
      <alignment wrapText="1"/>
    </xf>
    <xf numFmtId="0" fontId="1" fillId="0" borderId="1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7" fillId="0" borderId="0" xfId="0" applyFont="1" applyFill="1" applyAlignment="1">
      <alignment horizontal="justify" wrapText="1"/>
    </xf>
    <xf numFmtId="0" fontId="2" fillId="0" borderId="0" xfId="0" applyFont="1" applyAlignment="1">
      <alignment horizontal="right"/>
    </xf>
    <xf numFmtId="49" fontId="2" fillId="0" borderId="28" xfId="0" applyNumberFormat="1" applyFont="1" applyBorder="1" applyAlignment="1">
      <alignment horizontal="left"/>
    </xf>
    <xf numFmtId="0" fontId="1" fillId="0" borderId="35" xfId="0" applyFont="1" applyBorder="1" applyAlignment="1">
      <alignment horizontal="center" vertical="center"/>
    </xf>
    <xf numFmtId="0" fontId="1" fillId="0" borderId="52" xfId="0" applyFont="1" applyBorder="1" applyAlignment="1">
      <alignment horizontal="left"/>
    </xf>
    <xf numFmtId="0" fontId="1" fillId="0" borderId="55" xfId="0" applyFont="1" applyBorder="1" applyAlignment="1">
      <alignment horizontal="left"/>
    </xf>
    <xf numFmtId="0" fontId="1" fillId="0" borderId="54" xfId="0" applyFont="1" applyBorder="1" applyAlignment="1">
      <alignment horizontal="right"/>
    </xf>
    <xf numFmtId="0" fontId="1" fillId="0" borderId="52" xfId="0" applyFont="1" applyBorder="1" applyAlignment="1">
      <alignment horizontal="right"/>
    </xf>
    <xf numFmtId="0" fontId="1" fillId="0" borderId="38" xfId="0" applyFont="1" applyBorder="1" applyAlignment="1">
      <alignment vertical="center" wrapText="1"/>
    </xf>
    <xf numFmtId="0" fontId="2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1" fillId="0" borderId="28" xfId="0" applyFont="1" applyBorder="1" applyAlignment="1">
      <alignment vertical="center"/>
    </xf>
    <xf numFmtId="0" fontId="1" fillId="0" borderId="26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25" xfId="0" applyFont="1" applyBorder="1" applyAlignment="1">
      <alignment horizontal="left"/>
    </xf>
    <xf numFmtId="0" fontId="1" fillId="0" borderId="17" xfId="0" applyFont="1" applyBorder="1" applyAlignment="1">
      <alignment horizontal="right"/>
    </xf>
    <xf numFmtId="0" fontId="1" fillId="0" borderId="55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91"/>
  <sheetViews>
    <sheetView tabSelected="1" view="pageBreakPreview" zoomScaleSheetLayoutView="100" zoomScalePageLayoutView="0" workbookViewId="0" topLeftCell="A1">
      <selection activeCell="CI78" sqref="CI78"/>
    </sheetView>
  </sheetViews>
  <sheetFormatPr defaultColWidth="0.875" defaultRowHeight="12.75"/>
  <cols>
    <col min="1" max="9" width="0.875" style="1" customWidth="1"/>
    <col min="10" max="10" width="1.00390625" style="1" customWidth="1"/>
    <col min="11" max="20" width="0.875" style="1" customWidth="1"/>
    <col min="21" max="21" width="0.37109375" style="1" customWidth="1"/>
    <col min="22" max="24" width="0.875" style="1" customWidth="1"/>
    <col min="25" max="25" width="0.6171875" style="1" customWidth="1"/>
    <col min="26" max="28" width="0.875" style="1" customWidth="1"/>
    <col min="29" max="29" width="0.74609375" style="1" customWidth="1"/>
    <col min="30" max="39" width="0.875" style="1" customWidth="1"/>
    <col min="40" max="40" width="1.37890625" style="1" customWidth="1"/>
    <col min="41" max="41" width="0.875" style="1" customWidth="1"/>
    <col min="42" max="42" width="1.37890625" style="1" customWidth="1"/>
    <col min="43" max="57" width="0.875" style="1" customWidth="1"/>
    <col min="58" max="58" width="5.875" style="1" customWidth="1"/>
    <col min="59" max="60" width="0.875" style="1" customWidth="1"/>
    <col min="61" max="61" width="0.12890625" style="1" customWidth="1"/>
    <col min="62" max="67" width="0.875" style="1" customWidth="1"/>
    <col min="68" max="68" width="1.75390625" style="1" customWidth="1"/>
    <col min="69" max="69" width="0.875" style="1" customWidth="1"/>
    <col min="70" max="70" width="1.25" style="1" customWidth="1"/>
    <col min="71" max="71" width="0.875" style="1" customWidth="1"/>
    <col min="72" max="72" width="2.25390625" style="1" customWidth="1"/>
    <col min="73" max="85" width="0.875" style="1" customWidth="1"/>
    <col min="86" max="86" width="1.12109375" style="1" customWidth="1"/>
    <col min="87" max="16384" width="0.875" style="1" customWidth="1"/>
  </cols>
  <sheetData>
    <row r="1" s="9" customFormat="1" ht="12">
      <c r="BW1" s="9" t="s">
        <v>20</v>
      </c>
    </row>
    <row r="2" s="9" customFormat="1" ht="12">
      <c r="BW2" s="9" t="s">
        <v>21</v>
      </c>
    </row>
    <row r="3" s="9" customFormat="1" ht="12">
      <c r="BW3" s="9" t="s">
        <v>22</v>
      </c>
    </row>
    <row r="4" s="9" customFormat="1" ht="12">
      <c r="BW4" s="9" t="s">
        <v>23</v>
      </c>
    </row>
    <row r="6" ht="24" customHeight="1"/>
    <row r="7" spans="1:82" s="7" customFormat="1" ht="15">
      <c r="A7" s="57" t="s">
        <v>16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26"/>
    </row>
    <row r="8" spans="1:103" s="2" customFormat="1" ht="15.75" thickBo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X8" s="7"/>
      <c r="Y8" s="7"/>
      <c r="Z8" s="7"/>
      <c r="AA8" s="8" t="s">
        <v>17</v>
      </c>
      <c r="AB8" s="7"/>
      <c r="AC8" s="101" t="s">
        <v>112</v>
      </c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2">
        <v>20</v>
      </c>
      <c r="AU8" s="102"/>
      <c r="AV8" s="102"/>
      <c r="AW8" s="102"/>
      <c r="AX8" s="103" t="s">
        <v>111</v>
      </c>
      <c r="AY8" s="103"/>
      <c r="AZ8" s="103"/>
      <c r="BA8" s="103"/>
      <c r="BB8" s="7" t="s">
        <v>19</v>
      </c>
      <c r="BD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98" t="s">
        <v>0</v>
      </c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100"/>
    </row>
    <row r="9" spans="80:103" s="2" customFormat="1" ht="12">
      <c r="CB9" s="3" t="s">
        <v>2</v>
      </c>
      <c r="CD9" s="78" t="s">
        <v>1</v>
      </c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80"/>
    </row>
    <row r="10" spans="80:103" s="2" customFormat="1" ht="12">
      <c r="CB10" s="3" t="s">
        <v>3</v>
      </c>
      <c r="CD10" s="81" t="s">
        <v>113</v>
      </c>
      <c r="CE10" s="82"/>
      <c r="CF10" s="82"/>
      <c r="CG10" s="82"/>
      <c r="CH10" s="82"/>
      <c r="CI10" s="82"/>
      <c r="CJ10" s="105"/>
      <c r="CK10" s="104" t="s">
        <v>114</v>
      </c>
      <c r="CL10" s="82"/>
      <c r="CM10" s="82"/>
      <c r="CN10" s="82"/>
      <c r="CO10" s="82"/>
      <c r="CP10" s="82"/>
      <c r="CQ10" s="82"/>
      <c r="CR10" s="105"/>
      <c r="CS10" s="104" t="s">
        <v>109</v>
      </c>
      <c r="CT10" s="82"/>
      <c r="CU10" s="82"/>
      <c r="CV10" s="82"/>
      <c r="CW10" s="82"/>
      <c r="CX10" s="82"/>
      <c r="CY10" s="83"/>
    </row>
    <row r="11" spans="1:103" s="2" customFormat="1" ht="12">
      <c r="A11" s="2" t="s">
        <v>8</v>
      </c>
      <c r="N11" s="52" t="s">
        <v>98</v>
      </c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CB11" s="3" t="s">
        <v>4</v>
      </c>
      <c r="CD11" s="81" t="s">
        <v>75</v>
      </c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3"/>
    </row>
    <row r="12" spans="1:103" s="2" customFormat="1" ht="12">
      <c r="A12" s="2" t="s">
        <v>9</v>
      </c>
      <c r="CB12" s="3" t="s">
        <v>5</v>
      </c>
      <c r="CD12" s="81" t="s">
        <v>76</v>
      </c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3"/>
    </row>
    <row r="13" spans="1:103" s="2" customFormat="1" ht="12" customHeight="1">
      <c r="A13" s="6" t="s">
        <v>12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3" t="s">
        <v>10</v>
      </c>
      <c r="CD13" s="84" t="s">
        <v>77</v>
      </c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91"/>
    </row>
    <row r="14" spans="1:103" s="2" customFormat="1" ht="12" customHeight="1">
      <c r="A14" s="6" t="s">
        <v>13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2" t="s">
        <v>81</v>
      </c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4"/>
      <c r="BV14" s="4"/>
      <c r="BW14" s="4"/>
      <c r="BX14" s="4"/>
      <c r="BY14" s="4"/>
      <c r="BZ14" s="4"/>
      <c r="CA14" s="4"/>
      <c r="CB14" s="3" t="s">
        <v>11</v>
      </c>
      <c r="CD14" s="87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93"/>
    </row>
    <row r="15" spans="1:103" s="2" customFormat="1" ht="12" customHeight="1">
      <c r="A15" s="2" t="s">
        <v>14</v>
      </c>
      <c r="BA15" s="30"/>
      <c r="BB15" s="30"/>
      <c r="BC15" s="30"/>
      <c r="BD15" s="30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4"/>
      <c r="CB15" s="4"/>
      <c r="CD15" s="84" t="s">
        <v>79</v>
      </c>
      <c r="CE15" s="85"/>
      <c r="CF15" s="85"/>
      <c r="CG15" s="85"/>
      <c r="CH15" s="85"/>
      <c r="CI15" s="85"/>
      <c r="CJ15" s="85"/>
      <c r="CK15" s="85"/>
      <c r="CL15" s="85"/>
      <c r="CM15" s="85"/>
      <c r="CN15" s="86"/>
      <c r="CO15" s="90" t="s">
        <v>78</v>
      </c>
      <c r="CP15" s="85"/>
      <c r="CQ15" s="85"/>
      <c r="CR15" s="85"/>
      <c r="CS15" s="85"/>
      <c r="CT15" s="85"/>
      <c r="CU15" s="85"/>
      <c r="CV15" s="85"/>
      <c r="CW15" s="85"/>
      <c r="CX15" s="85"/>
      <c r="CY15" s="91"/>
    </row>
    <row r="16" spans="1:103" s="2" customFormat="1" ht="12">
      <c r="A16" s="52" t="s">
        <v>82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27"/>
      <c r="CB16" s="3" t="s">
        <v>6</v>
      </c>
      <c r="CD16" s="87"/>
      <c r="CE16" s="88"/>
      <c r="CF16" s="88"/>
      <c r="CG16" s="88"/>
      <c r="CH16" s="88"/>
      <c r="CI16" s="88"/>
      <c r="CJ16" s="88"/>
      <c r="CK16" s="88"/>
      <c r="CL16" s="88"/>
      <c r="CM16" s="88"/>
      <c r="CN16" s="89"/>
      <c r="CO16" s="92"/>
      <c r="CP16" s="88"/>
      <c r="CQ16" s="88"/>
      <c r="CR16" s="88"/>
      <c r="CS16" s="88"/>
      <c r="CT16" s="88"/>
      <c r="CU16" s="88"/>
      <c r="CV16" s="88"/>
      <c r="CW16" s="88"/>
      <c r="CX16" s="88"/>
      <c r="CY16" s="93"/>
    </row>
    <row r="17" spans="1:103" s="2" customFormat="1" ht="12.75" thickBot="1">
      <c r="A17" s="2" t="s">
        <v>83</v>
      </c>
      <c r="CB17" s="3" t="s">
        <v>7</v>
      </c>
      <c r="CD17" s="94" t="s">
        <v>80</v>
      </c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6"/>
    </row>
    <row r="18" spans="1:79" s="2" customFormat="1" ht="14.25" customHeight="1">
      <c r="A18" s="2" t="s">
        <v>15</v>
      </c>
      <c r="Z18" s="52" t="s">
        <v>84</v>
      </c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</row>
    <row r="19" spans="1:79" s="2" customFormat="1" ht="12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</row>
    <row r="20" ht="24" customHeight="1">
      <c r="BP20" s="18"/>
    </row>
    <row r="21" spans="1:103" ht="19.5" customHeight="1">
      <c r="A21" s="58" t="s">
        <v>86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60"/>
      <c r="M21" s="67" t="s">
        <v>87</v>
      </c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9"/>
      <c r="BF21" s="106" t="s">
        <v>96</v>
      </c>
      <c r="BG21" s="10"/>
      <c r="BH21" s="11"/>
      <c r="BI21" s="11"/>
      <c r="BJ21" s="11"/>
      <c r="BK21" s="12" t="s">
        <v>24</v>
      </c>
      <c r="BL21" s="76" t="s">
        <v>112</v>
      </c>
      <c r="BM21" s="76"/>
      <c r="BN21" s="76"/>
      <c r="BO21" s="76"/>
      <c r="BP21" s="76"/>
      <c r="BQ21" s="76"/>
      <c r="BR21" s="76"/>
      <c r="BS21" s="76"/>
      <c r="BT21" s="76"/>
      <c r="BU21" s="13"/>
      <c r="BV21" s="47" t="s">
        <v>25</v>
      </c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9"/>
      <c r="CK21" s="47" t="s">
        <v>25</v>
      </c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9"/>
    </row>
    <row r="22" spans="1:103" ht="12.75">
      <c r="A22" s="61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3"/>
      <c r="M22" s="70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2"/>
      <c r="BF22" s="107"/>
      <c r="BG22" s="77">
        <v>20</v>
      </c>
      <c r="BH22" s="50"/>
      <c r="BI22" s="50"/>
      <c r="BJ22" s="50"/>
      <c r="BK22" s="50"/>
      <c r="BL22" s="50"/>
      <c r="BM22" s="51" t="s">
        <v>111</v>
      </c>
      <c r="BN22" s="51"/>
      <c r="BO22" s="51"/>
      <c r="BP22" s="51"/>
      <c r="BQ22" s="14" t="s">
        <v>19</v>
      </c>
      <c r="BR22" s="14"/>
      <c r="BS22" s="14"/>
      <c r="BT22" s="14"/>
      <c r="BU22" s="15"/>
      <c r="BV22" s="14"/>
      <c r="BW22" s="14"/>
      <c r="BX22" s="50">
        <v>20</v>
      </c>
      <c r="BY22" s="50"/>
      <c r="BZ22" s="50"/>
      <c r="CA22" s="50"/>
      <c r="CB22" s="53" t="s">
        <v>108</v>
      </c>
      <c r="CC22" s="53"/>
      <c r="CD22" s="53"/>
      <c r="CE22" s="53"/>
      <c r="CF22" s="14" t="s">
        <v>19</v>
      </c>
      <c r="CG22" s="14"/>
      <c r="CH22" s="14"/>
      <c r="CI22" s="14"/>
      <c r="CJ22" s="14"/>
      <c r="CK22" s="17"/>
      <c r="CL22" s="14"/>
      <c r="CM22" s="50">
        <v>20</v>
      </c>
      <c r="CN22" s="50"/>
      <c r="CO22" s="50"/>
      <c r="CP22" s="50"/>
      <c r="CQ22" s="53" t="s">
        <v>100</v>
      </c>
      <c r="CR22" s="53"/>
      <c r="CS22" s="53"/>
      <c r="CT22" s="53"/>
      <c r="CU22" s="14" t="s">
        <v>19</v>
      </c>
      <c r="CV22" s="14"/>
      <c r="CW22" s="14"/>
      <c r="CX22" s="14"/>
      <c r="CY22" s="15"/>
    </row>
    <row r="23" spans="1:103" ht="7.5" customHeight="1" thickBot="1">
      <c r="A23" s="64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6"/>
      <c r="M23" s="73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5"/>
      <c r="BF23" s="108"/>
      <c r="BG23" s="54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6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4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6"/>
    </row>
    <row r="24" spans="1:103" ht="12.75">
      <c r="A24" s="124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6"/>
      <c r="M24" s="113" t="s">
        <v>26</v>
      </c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28"/>
      <c r="BG24" s="133">
        <v>0</v>
      </c>
      <c r="BH24" s="109"/>
      <c r="BI24" s="109"/>
      <c r="BJ24" s="109"/>
      <c r="BK24" s="109"/>
      <c r="BL24" s="109"/>
      <c r="BM24" s="109"/>
      <c r="BN24" s="109"/>
      <c r="BO24" s="109"/>
      <c r="BP24" s="109"/>
      <c r="BQ24" s="109"/>
      <c r="BR24" s="109"/>
      <c r="BS24" s="109"/>
      <c r="BT24" s="109"/>
      <c r="BU24" s="134"/>
      <c r="BV24" s="109">
        <v>0</v>
      </c>
      <c r="BW24" s="109"/>
      <c r="BX24" s="109"/>
      <c r="BY24" s="109"/>
      <c r="BZ24" s="109"/>
      <c r="CA24" s="109"/>
      <c r="CB24" s="109"/>
      <c r="CC24" s="109"/>
      <c r="CD24" s="109"/>
      <c r="CE24" s="109"/>
      <c r="CF24" s="109"/>
      <c r="CG24" s="109"/>
      <c r="CH24" s="109"/>
      <c r="CI24" s="109"/>
      <c r="CJ24" s="109"/>
      <c r="CK24" s="118">
        <v>0</v>
      </c>
      <c r="CL24" s="109"/>
      <c r="CM24" s="109"/>
      <c r="CN24" s="109"/>
      <c r="CO24" s="109"/>
      <c r="CP24" s="109"/>
      <c r="CQ24" s="109"/>
      <c r="CR24" s="109"/>
      <c r="CS24" s="109"/>
      <c r="CT24" s="109"/>
      <c r="CU24" s="109"/>
      <c r="CV24" s="109"/>
      <c r="CW24" s="109"/>
      <c r="CX24" s="109"/>
      <c r="CY24" s="119"/>
    </row>
    <row r="25" spans="1:103" ht="25.5" customHeight="1">
      <c r="A25" s="127"/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9"/>
      <c r="M25" s="115" t="s">
        <v>27</v>
      </c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29"/>
      <c r="BG25" s="13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6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4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120"/>
    </row>
    <row r="26" spans="1:103" ht="12.75">
      <c r="A26" s="130"/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2"/>
      <c r="M26" s="16"/>
      <c r="N26" s="117" t="s">
        <v>28</v>
      </c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31">
        <v>1110</v>
      </c>
      <c r="BG26" s="136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37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110"/>
      <c r="CG26" s="110"/>
      <c r="CH26" s="110"/>
      <c r="CI26" s="110"/>
      <c r="CJ26" s="110"/>
      <c r="CK26" s="121"/>
      <c r="CL26" s="110"/>
      <c r="CM26" s="110"/>
      <c r="CN26" s="110"/>
      <c r="CO26" s="110"/>
      <c r="CP26" s="110"/>
      <c r="CQ26" s="110"/>
      <c r="CR26" s="110"/>
      <c r="CS26" s="110"/>
      <c r="CT26" s="110"/>
      <c r="CU26" s="110"/>
      <c r="CV26" s="110"/>
      <c r="CW26" s="110"/>
      <c r="CX26" s="110"/>
      <c r="CY26" s="122"/>
    </row>
    <row r="27" spans="1:103" ht="12.75">
      <c r="A27" s="111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112"/>
      <c r="M27" s="19"/>
      <c r="N27" s="123" t="s">
        <v>29</v>
      </c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32">
        <v>1120</v>
      </c>
      <c r="BG27" s="42">
        <v>0</v>
      </c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4"/>
      <c r="BV27" s="45">
        <v>0</v>
      </c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4"/>
      <c r="CK27" s="45">
        <v>0</v>
      </c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6"/>
    </row>
    <row r="28" spans="1:103" ht="12.75">
      <c r="A28" s="111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112"/>
      <c r="M28" s="19"/>
      <c r="N28" s="123" t="s">
        <v>30</v>
      </c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32">
        <v>1130</v>
      </c>
      <c r="BG28" s="42">
        <v>0</v>
      </c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4"/>
      <c r="BV28" s="45">
        <v>0</v>
      </c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4"/>
      <c r="CK28" s="45">
        <v>0</v>
      </c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6"/>
    </row>
    <row r="29" spans="1:103" ht="25.5" customHeight="1">
      <c r="A29" s="111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112"/>
      <c r="M29" s="19"/>
      <c r="N29" s="40" t="s">
        <v>31</v>
      </c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33">
        <v>1140</v>
      </c>
      <c r="BG29" s="42">
        <v>0</v>
      </c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4"/>
      <c r="BV29" s="45">
        <v>0</v>
      </c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4"/>
      <c r="CK29" s="45">
        <v>0</v>
      </c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6"/>
    </row>
    <row r="30" spans="1:103" ht="12.75">
      <c r="A30" s="111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112"/>
      <c r="M30" s="19"/>
      <c r="N30" s="123" t="s">
        <v>32</v>
      </c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  <c r="BA30" s="123"/>
      <c r="BB30" s="123"/>
      <c r="BC30" s="123"/>
      <c r="BD30" s="123"/>
      <c r="BE30" s="123"/>
      <c r="BF30" s="32">
        <v>1150</v>
      </c>
      <c r="BG30" s="42">
        <v>2297</v>
      </c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4"/>
      <c r="BV30" s="45">
        <v>2277</v>
      </c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4"/>
      <c r="CK30" s="45">
        <v>80000</v>
      </c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6"/>
    </row>
    <row r="31" spans="1:103" ht="12.75">
      <c r="A31" s="111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112"/>
      <c r="M31" s="19"/>
      <c r="N31" s="123" t="s">
        <v>33</v>
      </c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123"/>
      <c r="BD31" s="123"/>
      <c r="BE31" s="123"/>
      <c r="BF31" s="32">
        <v>1160</v>
      </c>
      <c r="BG31" s="42">
        <v>1</v>
      </c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4"/>
      <c r="BV31" s="45">
        <v>1</v>
      </c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4"/>
      <c r="CK31" s="45">
        <v>0</v>
      </c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6"/>
    </row>
    <row r="32" spans="1:103" s="24" customFormat="1" ht="13.5" thickBot="1">
      <c r="A32" s="146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8"/>
      <c r="M32" s="23"/>
      <c r="N32" s="145" t="s">
        <v>34</v>
      </c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145"/>
      <c r="BD32" s="145"/>
      <c r="BE32" s="145"/>
      <c r="BF32" s="34">
        <v>1170</v>
      </c>
      <c r="BG32" s="149">
        <v>198</v>
      </c>
      <c r="BH32" s="139"/>
      <c r="BI32" s="139"/>
      <c r="BJ32" s="139"/>
      <c r="BK32" s="139"/>
      <c r="BL32" s="139"/>
      <c r="BM32" s="139"/>
      <c r="BN32" s="139"/>
      <c r="BO32" s="139"/>
      <c r="BP32" s="139"/>
      <c r="BQ32" s="139"/>
      <c r="BR32" s="139"/>
      <c r="BS32" s="139"/>
      <c r="BT32" s="139"/>
      <c r="BU32" s="150"/>
      <c r="BV32" s="151">
        <v>208</v>
      </c>
      <c r="BW32" s="152"/>
      <c r="BX32" s="152"/>
      <c r="BY32" s="152"/>
      <c r="BZ32" s="152"/>
      <c r="CA32" s="152"/>
      <c r="CB32" s="152"/>
      <c r="CC32" s="152"/>
      <c r="CD32" s="152"/>
      <c r="CE32" s="152"/>
      <c r="CF32" s="152"/>
      <c r="CG32" s="152"/>
      <c r="CH32" s="152"/>
      <c r="CI32" s="152"/>
      <c r="CJ32" s="153"/>
      <c r="CK32" s="138">
        <v>139</v>
      </c>
      <c r="CL32" s="139"/>
      <c r="CM32" s="139"/>
      <c r="CN32" s="139"/>
      <c r="CO32" s="139"/>
      <c r="CP32" s="139"/>
      <c r="CQ32" s="139"/>
      <c r="CR32" s="139"/>
      <c r="CS32" s="139"/>
      <c r="CT32" s="139"/>
      <c r="CU32" s="139"/>
      <c r="CV32" s="139"/>
      <c r="CW32" s="139"/>
      <c r="CX32" s="139"/>
      <c r="CY32" s="140"/>
    </row>
    <row r="33" spans="1:103" ht="13.5" thickBot="1">
      <c r="A33" s="111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112"/>
      <c r="M33" s="16"/>
      <c r="N33" s="117" t="s">
        <v>35</v>
      </c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  <c r="BF33" s="35">
        <v>1100</v>
      </c>
      <c r="BG33" s="141">
        <f>SUM(BG24:BU32)</f>
        <v>2496</v>
      </c>
      <c r="BH33" s="142"/>
      <c r="BI33" s="142"/>
      <c r="BJ33" s="142"/>
      <c r="BK33" s="142"/>
      <c r="BL33" s="142"/>
      <c r="BM33" s="142"/>
      <c r="BN33" s="142"/>
      <c r="BO33" s="142"/>
      <c r="BP33" s="142"/>
      <c r="BQ33" s="142"/>
      <c r="BR33" s="142"/>
      <c r="BS33" s="142"/>
      <c r="BT33" s="142"/>
      <c r="BU33" s="143"/>
      <c r="BV33" s="144">
        <f>SUM(BV30:CJ32)</f>
        <v>2486</v>
      </c>
      <c r="BW33" s="142"/>
      <c r="BX33" s="142"/>
      <c r="BY33" s="142"/>
      <c r="BZ33" s="142"/>
      <c r="CA33" s="142"/>
      <c r="CB33" s="142"/>
      <c r="CC33" s="142"/>
      <c r="CD33" s="142"/>
      <c r="CE33" s="142"/>
      <c r="CF33" s="142"/>
      <c r="CG33" s="142"/>
      <c r="CH33" s="142"/>
      <c r="CI33" s="142"/>
      <c r="CJ33" s="143"/>
      <c r="CK33" s="144">
        <f>SUM(CK30:CY32)</f>
        <v>80139</v>
      </c>
      <c r="CL33" s="142"/>
      <c r="CM33" s="142"/>
      <c r="CN33" s="142"/>
      <c r="CO33" s="142"/>
      <c r="CP33" s="142"/>
      <c r="CQ33" s="142"/>
      <c r="CR33" s="142"/>
      <c r="CS33" s="142"/>
      <c r="CT33" s="142"/>
      <c r="CU33" s="142"/>
      <c r="CV33" s="142"/>
      <c r="CW33" s="142"/>
      <c r="CX33" s="142"/>
      <c r="CY33" s="143"/>
    </row>
    <row r="34" spans="1:103" ht="13.5" customHeight="1">
      <c r="A34" s="127" t="s">
        <v>102</v>
      </c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9"/>
      <c r="M34" s="115" t="s">
        <v>36</v>
      </c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29"/>
      <c r="BG34" s="135">
        <v>6</v>
      </c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6"/>
      <c r="BV34" s="154">
        <v>5</v>
      </c>
      <c r="BW34" s="154"/>
      <c r="BX34" s="154"/>
      <c r="BY34" s="154"/>
      <c r="BZ34" s="154"/>
      <c r="CA34" s="154"/>
      <c r="CB34" s="154"/>
      <c r="CC34" s="154"/>
      <c r="CD34" s="154"/>
      <c r="CE34" s="154"/>
      <c r="CF34" s="154"/>
      <c r="CG34" s="154"/>
      <c r="CH34" s="154"/>
      <c r="CI34" s="154"/>
      <c r="CJ34" s="154"/>
      <c r="CK34" s="54">
        <v>3</v>
      </c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120"/>
    </row>
    <row r="35" spans="1:103" ht="12.75">
      <c r="A35" s="130"/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2"/>
      <c r="M35" s="16"/>
      <c r="N35" s="117" t="s">
        <v>37</v>
      </c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31">
        <v>1210</v>
      </c>
      <c r="BG35" s="136"/>
      <c r="BH35" s="110"/>
      <c r="BI35" s="110"/>
      <c r="BJ35" s="110"/>
      <c r="BK35" s="110"/>
      <c r="BL35" s="110"/>
      <c r="BM35" s="110"/>
      <c r="BN35" s="110"/>
      <c r="BO35" s="110"/>
      <c r="BP35" s="110"/>
      <c r="BQ35" s="110"/>
      <c r="BR35" s="110"/>
      <c r="BS35" s="110"/>
      <c r="BT35" s="110"/>
      <c r="BU35" s="137"/>
      <c r="BV35" s="155"/>
      <c r="BW35" s="155"/>
      <c r="BX35" s="155"/>
      <c r="BY35" s="155"/>
      <c r="BZ35" s="155"/>
      <c r="CA35" s="155"/>
      <c r="CB35" s="155"/>
      <c r="CC35" s="155"/>
      <c r="CD35" s="155"/>
      <c r="CE35" s="155"/>
      <c r="CF35" s="155"/>
      <c r="CG35" s="155"/>
      <c r="CH35" s="155"/>
      <c r="CI35" s="155"/>
      <c r="CJ35" s="155"/>
      <c r="CK35" s="121"/>
      <c r="CL35" s="110"/>
      <c r="CM35" s="110"/>
      <c r="CN35" s="110"/>
      <c r="CO35" s="110"/>
      <c r="CP35" s="110"/>
      <c r="CQ35" s="110"/>
      <c r="CR35" s="110"/>
      <c r="CS35" s="110"/>
      <c r="CT35" s="110"/>
      <c r="CU35" s="110"/>
      <c r="CV35" s="110"/>
      <c r="CW35" s="110"/>
      <c r="CX35" s="110"/>
      <c r="CY35" s="122"/>
    </row>
    <row r="36" spans="1:103" ht="12.75">
      <c r="A36" s="111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112"/>
      <c r="M36" s="19"/>
      <c r="N36" s="40" t="s">
        <v>92</v>
      </c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33">
        <v>12101</v>
      </c>
      <c r="BG36" s="42">
        <v>6</v>
      </c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4"/>
      <c r="BV36" s="158">
        <v>5</v>
      </c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60"/>
      <c r="CK36" s="45">
        <v>3</v>
      </c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6"/>
    </row>
    <row r="37" spans="1:103" ht="25.5" customHeight="1">
      <c r="A37" s="111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112"/>
      <c r="M37" s="19"/>
      <c r="N37" s="40" t="s">
        <v>38</v>
      </c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33">
        <v>1220</v>
      </c>
      <c r="BG37" s="42">
        <v>0</v>
      </c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4"/>
      <c r="BV37" s="45">
        <v>0</v>
      </c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4"/>
      <c r="CK37" s="45">
        <v>0</v>
      </c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6"/>
    </row>
    <row r="38" spans="1:103" ht="26.25" customHeight="1">
      <c r="A38" s="111" t="s">
        <v>103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112"/>
      <c r="M38" s="19"/>
      <c r="N38" s="157" t="s">
        <v>95</v>
      </c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57"/>
      <c r="AK38" s="157"/>
      <c r="AL38" s="157"/>
      <c r="AM38" s="157"/>
      <c r="AN38" s="157"/>
      <c r="AO38" s="157"/>
      <c r="AP38" s="157"/>
      <c r="AQ38" s="157"/>
      <c r="AR38" s="157"/>
      <c r="AS38" s="157"/>
      <c r="AT38" s="157"/>
      <c r="AU38" s="157"/>
      <c r="AV38" s="157"/>
      <c r="AW38" s="157"/>
      <c r="AX38" s="157"/>
      <c r="AY38" s="157"/>
      <c r="AZ38" s="157"/>
      <c r="BA38" s="157"/>
      <c r="BB38" s="157"/>
      <c r="BC38" s="157"/>
      <c r="BD38" s="157"/>
      <c r="BE38" s="157"/>
      <c r="BF38" s="33">
        <v>1230</v>
      </c>
      <c r="BG38" s="42">
        <v>900</v>
      </c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4"/>
      <c r="BV38" s="158">
        <v>674</v>
      </c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60"/>
      <c r="CK38" s="45">
        <v>749</v>
      </c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6"/>
    </row>
    <row r="39" spans="1:103" ht="12.75">
      <c r="A39" s="111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112"/>
      <c r="M39" s="19"/>
      <c r="N39" s="178" t="s">
        <v>93</v>
      </c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/>
      <c r="AN39" s="178"/>
      <c r="AO39" s="178"/>
      <c r="AP39" s="178"/>
      <c r="AQ39" s="178"/>
      <c r="AR39" s="178"/>
      <c r="AS39" s="178"/>
      <c r="AT39" s="178"/>
      <c r="AU39" s="178"/>
      <c r="AV39" s="178"/>
      <c r="AW39" s="178"/>
      <c r="AX39" s="178"/>
      <c r="AY39" s="178"/>
      <c r="AZ39" s="178"/>
      <c r="BA39" s="178"/>
      <c r="BB39" s="178"/>
      <c r="BC39" s="178"/>
      <c r="BD39" s="178"/>
      <c r="BE39" s="178"/>
      <c r="BF39" s="32">
        <v>12301</v>
      </c>
      <c r="BG39" s="42">
        <v>0</v>
      </c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4"/>
      <c r="BV39" s="45">
        <v>0</v>
      </c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4"/>
      <c r="CK39" s="45">
        <v>0</v>
      </c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6"/>
    </row>
    <row r="40" spans="1:103" ht="12.75">
      <c r="A40" s="111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112"/>
      <c r="M40" s="19"/>
      <c r="N40" s="178" t="s">
        <v>94</v>
      </c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  <c r="AK40" s="178"/>
      <c r="AL40" s="178"/>
      <c r="AM40" s="178"/>
      <c r="AN40" s="178"/>
      <c r="AO40" s="178"/>
      <c r="AP40" s="178"/>
      <c r="AQ40" s="178"/>
      <c r="AR40" s="178"/>
      <c r="AS40" s="178"/>
      <c r="AT40" s="178"/>
      <c r="AU40" s="178"/>
      <c r="AV40" s="178"/>
      <c r="AW40" s="178"/>
      <c r="AX40" s="178"/>
      <c r="AY40" s="178"/>
      <c r="AZ40" s="178"/>
      <c r="BA40" s="178"/>
      <c r="BB40" s="178"/>
      <c r="BC40" s="178"/>
      <c r="BD40" s="178"/>
      <c r="BE40" s="178"/>
      <c r="BF40" s="32">
        <v>12302</v>
      </c>
      <c r="BG40" s="42">
        <v>900</v>
      </c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4"/>
      <c r="BV40" s="45">
        <v>674</v>
      </c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4"/>
      <c r="CK40" s="45">
        <v>749</v>
      </c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6"/>
    </row>
    <row r="41" spans="1:103" ht="25.5" customHeight="1">
      <c r="A41" s="111" t="s">
        <v>101</v>
      </c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112"/>
      <c r="M41" s="19"/>
      <c r="N41" s="157" t="s">
        <v>105</v>
      </c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57"/>
      <c r="AL41" s="157"/>
      <c r="AM41" s="157"/>
      <c r="AN41" s="157"/>
      <c r="AO41" s="157"/>
      <c r="AP41" s="157"/>
      <c r="AQ41" s="157"/>
      <c r="AR41" s="157"/>
      <c r="AS41" s="157"/>
      <c r="AT41" s="157"/>
      <c r="AU41" s="157"/>
      <c r="AV41" s="157"/>
      <c r="AW41" s="157"/>
      <c r="AX41" s="157"/>
      <c r="AY41" s="157"/>
      <c r="AZ41" s="157"/>
      <c r="BA41" s="157"/>
      <c r="BB41" s="157"/>
      <c r="BC41" s="157"/>
      <c r="BD41" s="157"/>
      <c r="BE41" s="161"/>
      <c r="BF41" s="32">
        <v>1240</v>
      </c>
      <c r="BG41" s="42">
        <v>4861</v>
      </c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4"/>
      <c r="BV41" s="45">
        <v>34897</v>
      </c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4"/>
      <c r="CK41" s="45">
        <v>0</v>
      </c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6"/>
    </row>
    <row r="42" spans="1:103" ht="25.5" customHeight="1">
      <c r="A42" s="111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112"/>
      <c r="M42" s="19"/>
      <c r="N42" s="157" t="s">
        <v>106</v>
      </c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7"/>
      <c r="AJ42" s="157"/>
      <c r="AK42" s="157"/>
      <c r="AL42" s="157"/>
      <c r="AM42" s="157"/>
      <c r="AN42" s="157"/>
      <c r="AO42" s="157"/>
      <c r="AP42" s="157"/>
      <c r="AQ42" s="157"/>
      <c r="AR42" s="157"/>
      <c r="AS42" s="157"/>
      <c r="AT42" s="157"/>
      <c r="AU42" s="157"/>
      <c r="AV42" s="157"/>
      <c r="AW42" s="157"/>
      <c r="AX42" s="157"/>
      <c r="AY42" s="157"/>
      <c r="AZ42" s="157"/>
      <c r="BA42" s="157"/>
      <c r="BB42" s="157"/>
      <c r="BC42" s="157"/>
      <c r="BD42" s="157"/>
      <c r="BE42" s="161"/>
      <c r="BF42" s="32">
        <v>1250</v>
      </c>
      <c r="BG42" s="42">
        <v>81514</v>
      </c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4"/>
      <c r="BV42" s="45">
        <v>52009</v>
      </c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4"/>
      <c r="CK42" s="45">
        <v>9630</v>
      </c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6"/>
    </row>
    <row r="43" spans="1:103" s="24" customFormat="1" ht="13.5" thickBot="1">
      <c r="A43" s="146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8"/>
      <c r="M43" s="23"/>
      <c r="N43" s="145" t="s">
        <v>39</v>
      </c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  <c r="AY43" s="145"/>
      <c r="AZ43" s="145"/>
      <c r="BA43" s="145"/>
      <c r="BB43" s="145"/>
      <c r="BC43" s="145"/>
      <c r="BD43" s="145"/>
      <c r="BE43" s="145"/>
      <c r="BF43" s="34">
        <v>1260</v>
      </c>
      <c r="BG43" s="149">
        <v>0</v>
      </c>
      <c r="BH43" s="139"/>
      <c r="BI43" s="139"/>
      <c r="BJ43" s="139"/>
      <c r="BK43" s="139"/>
      <c r="BL43" s="139"/>
      <c r="BM43" s="139"/>
      <c r="BN43" s="139"/>
      <c r="BO43" s="139"/>
      <c r="BP43" s="139"/>
      <c r="BQ43" s="139"/>
      <c r="BR43" s="139"/>
      <c r="BS43" s="139"/>
      <c r="BT43" s="139"/>
      <c r="BU43" s="150"/>
      <c r="BV43" s="138">
        <v>0</v>
      </c>
      <c r="BW43" s="139"/>
      <c r="BX43" s="139"/>
      <c r="BY43" s="139"/>
      <c r="BZ43" s="139"/>
      <c r="CA43" s="139"/>
      <c r="CB43" s="139"/>
      <c r="CC43" s="139"/>
      <c r="CD43" s="139"/>
      <c r="CE43" s="139"/>
      <c r="CF43" s="139"/>
      <c r="CG43" s="139"/>
      <c r="CH43" s="139"/>
      <c r="CI43" s="139"/>
      <c r="CJ43" s="150"/>
      <c r="CK43" s="138">
        <v>0</v>
      </c>
      <c r="CL43" s="139"/>
      <c r="CM43" s="139"/>
      <c r="CN43" s="139"/>
      <c r="CO43" s="139"/>
      <c r="CP43" s="139"/>
      <c r="CQ43" s="139"/>
      <c r="CR43" s="139"/>
      <c r="CS43" s="139"/>
      <c r="CT43" s="139"/>
      <c r="CU43" s="139"/>
      <c r="CV43" s="139"/>
      <c r="CW43" s="139"/>
      <c r="CX43" s="139"/>
      <c r="CY43" s="140"/>
    </row>
    <row r="44" spans="1:103" s="24" customFormat="1" ht="13.5" thickBot="1">
      <c r="A44" s="146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8"/>
      <c r="M44" s="25"/>
      <c r="N44" s="162" t="s">
        <v>40</v>
      </c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162"/>
      <c r="AG44" s="162"/>
      <c r="AH44" s="162"/>
      <c r="AI44" s="162"/>
      <c r="AJ44" s="162"/>
      <c r="AK44" s="162"/>
      <c r="AL44" s="162"/>
      <c r="AM44" s="162"/>
      <c r="AN44" s="162"/>
      <c r="AO44" s="162"/>
      <c r="AP44" s="162"/>
      <c r="AQ44" s="162"/>
      <c r="AR44" s="162"/>
      <c r="AS44" s="162"/>
      <c r="AT44" s="162"/>
      <c r="AU44" s="162"/>
      <c r="AV44" s="162"/>
      <c r="AW44" s="162"/>
      <c r="AX44" s="162"/>
      <c r="AY44" s="162"/>
      <c r="AZ44" s="162"/>
      <c r="BA44" s="162"/>
      <c r="BB44" s="162"/>
      <c r="BC44" s="162"/>
      <c r="BD44" s="162"/>
      <c r="BE44" s="162"/>
      <c r="BF44" s="36">
        <v>1200</v>
      </c>
      <c r="BG44" s="163">
        <f>SUM(BG34,BG38,BG41,BG42)</f>
        <v>87281</v>
      </c>
      <c r="BH44" s="164"/>
      <c r="BI44" s="164"/>
      <c r="BJ44" s="164"/>
      <c r="BK44" s="164"/>
      <c r="BL44" s="164"/>
      <c r="BM44" s="164"/>
      <c r="BN44" s="164"/>
      <c r="BO44" s="164"/>
      <c r="BP44" s="164"/>
      <c r="BQ44" s="164"/>
      <c r="BR44" s="164"/>
      <c r="BS44" s="164"/>
      <c r="BT44" s="164"/>
      <c r="BU44" s="165"/>
      <c r="BV44" s="166">
        <f>BV34+BV41+BV38+BV42</f>
        <v>87585</v>
      </c>
      <c r="BW44" s="164"/>
      <c r="BX44" s="164"/>
      <c r="BY44" s="164"/>
      <c r="BZ44" s="164"/>
      <c r="CA44" s="164"/>
      <c r="CB44" s="164"/>
      <c r="CC44" s="164"/>
      <c r="CD44" s="164"/>
      <c r="CE44" s="164"/>
      <c r="CF44" s="164"/>
      <c r="CG44" s="164"/>
      <c r="CH44" s="164"/>
      <c r="CI44" s="164"/>
      <c r="CJ44" s="165"/>
      <c r="CK44" s="166">
        <f>CK34+CK38+CK42</f>
        <v>10382</v>
      </c>
      <c r="CL44" s="164"/>
      <c r="CM44" s="164"/>
      <c r="CN44" s="164"/>
      <c r="CO44" s="164"/>
      <c r="CP44" s="164"/>
      <c r="CQ44" s="164"/>
      <c r="CR44" s="164"/>
      <c r="CS44" s="164"/>
      <c r="CT44" s="164"/>
      <c r="CU44" s="164"/>
      <c r="CV44" s="164"/>
      <c r="CW44" s="164"/>
      <c r="CX44" s="164"/>
      <c r="CY44" s="167"/>
    </row>
    <row r="45" spans="1:103" ht="13.5" thickBot="1">
      <c r="A45" s="168"/>
      <c r="B45" s="169"/>
      <c r="C45" s="169"/>
      <c r="D45" s="169"/>
      <c r="E45" s="169"/>
      <c r="F45" s="169"/>
      <c r="G45" s="169"/>
      <c r="H45" s="169"/>
      <c r="I45" s="169"/>
      <c r="J45" s="169"/>
      <c r="K45" s="169"/>
      <c r="L45" s="170"/>
      <c r="M45" s="19"/>
      <c r="N45" s="171" t="s">
        <v>41</v>
      </c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  <c r="BA45" s="171"/>
      <c r="BB45" s="171"/>
      <c r="BC45" s="171"/>
      <c r="BD45" s="171"/>
      <c r="BE45" s="171"/>
      <c r="BF45" s="37">
        <v>1600</v>
      </c>
      <c r="BG45" s="172">
        <f>BG33+BG44</f>
        <v>89777</v>
      </c>
      <c r="BH45" s="173"/>
      <c r="BI45" s="173"/>
      <c r="BJ45" s="173"/>
      <c r="BK45" s="173"/>
      <c r="BL45" s="173"/>
      <c r="BM45" s="173"/>
      <c r="BN45" s="173"/>
      <c r="BO45" s="173"/>
      <c r="BP45" s="173"/>
      <c r="BQ45" s="173"/>
      <c r="BR45" s="173"/>
      <c r="BS45" s="173"/>
      <c r="BT45" s="173"/>
      <c r="BU45" s="174"/>
      <c r="BV45" s="175">
        <f>BV33+BV44</f>
        <v>90071</v>
      </c>
      <c r="BW45" s="173"/>
      <c r="BX45" s="173"/>
      <c r="BY45" s="173"/>
      <c r="BZ45" s="173"/>
      <c r="CA45" s="173"/>
      <c r="CB45" s="173"/>
      <c r="CC45" s="173"/>
      <c r="CD45" s="173"/>
      <c r="CE45" s="173"/>
      <c r="CF45" s="173"/>
      <c r="CG45" s="173"/>
      <c r="CH45" s="173"/>
      <c r="CI45" s="173"/>
      <c r="CJ45" s="174"/>
      <c r="CK45" s="175">
        <f>CK33+CK44</f>
        <v>90521</v>
      </c>
      <c r="CL45" s="173"/>
      <c r="CM45" s="173"/>
      <c r="CN45" s="173"/>
      <c r="CO45" s="173"/>
      <c r="CP45" s="173"/>
      <c r="CQ45" s="173"/>
      <c r="CR45" s="173"/>
      <c r="CS45" s="173"/>
      <c r="CT45" s="173"/>
      <c r="CU45" s="173"/>
      <c r="CV45" s="173"/>
      <c r="CW45" s="173"/>
      <c r="CX45" s="173"/>
      <c r="CY45" s="176"/>
    </row>
    <row r="46" s="2" customFormat="1" ht="12">
      <c r="CY46" s="3" t="s">
        <v>42</v>
      </c>
    </row>
    <row r="47" s="2" customFormat="1" ht="6" customHeight="1">
      <c r="CY47" s="3"/>
    </row>
    <row r="48" spans="1:103" ht="19.5" customHeight="1">
      <c r="A48" s="58" t="s">
        <v>86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60"/>
      <c r="M48" s="67" t="s">
        <v>87</v>
      </c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9"/>
      <c r="BF48" s="106" t="s">
        <v>96</v>
      </c>
      <c r="BG48" s="10"/>
      <c r="BH48" s="11"/>
      <c r="BI48" s="11"/>
      <c r="BJ48" s="11"/>
      <c r="BK48" s="12" t="s">
        <v>24</v>
      </c>
      <c r="BL48" s="76" t="s">
        <v>112</v>
      </c>
      <c r="BM48" s="76"/>
      <c r="BN48" s="76"/>
      <c r="BO48" s="76"/>
      <c r="BP48" s="76"/>
      <c r="BQ48" s="76"/>
      <c r="BR48" s="76"/>
      <c r="BS48" s="76"/>
      <c r="BT48" s="76"/>
      <c r="BU48" s="13"/>
      <c r="BV48" s="47" t="s">
        <v>25</v>
      </c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9"/>
      <c r="CK48" s="47" t="s">
        <v>25</v>
      </c>
      <c r="CL48" s="48"/>
      <c r="CM48" s="48"/>
      <c r="CN48" s="48"/>
      <c r="CO48" s="48"/>
      <c r="CP48" s="48"/>
      <c r="CQ48" s="48"/>
      <c r="CR48" s="48"/>
      <c r="CS48" s="48"/>
      <c r="CT48" s="48"/>
      <c r="CU48" s="48"/>
      <c r="CV48" s="48"/>
      <c r="CW48" s="48"/>
      <c r="CX48" s="48"/>
      <c r="CY48" s="49"/>
    </row>
    <row r="49" spans="1:103" ht="12.75">
      <c r="A49" s="61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3"/>
      <c r="M49" s="70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2"/>
      <c r="BF49" s="107"/>
      <c r="BG49" s="77">
        <v>20</v>
      </c>
      <c r="BH49" s="50"/>
      <c r="BI49" s="50"/>
      <c r="BJ49" s="50"/>
      <c r="BK49" s="50"/>
      <c r="BL49" s="50"/>
      <c r="BM49" s="51" t="s">
        <v>111</v>
      </c>
      <c r="BN49" s="51"/>
      <c r="BO49" s="51"/>
      <c r="BP49" s="51"/>
      <c r="BQ49" s="14" t="s">
        <v>19</v>
      </c>
      <c r="BR49" s="14"/>
      <c r="BS49" s="14"/>
      <c r="BT49" s="14"/>
      <c r="BU49" s="15"/>
      <c r="BV49" s="14"/>
      <c r="BW49" s="14"/>
      <c r="BX49" s="50">
        <v>20</v>
      </c>
      <c r="BY49" s="50"/>
      <c r="BZ49" s="50"/>
      <c r="CA49" s="50"/>
      <c r="CB49" s="53" t="s">
        <v>108</v>
      </c>
      <c r="CC49" s="53"/>
      <c r="CD49" s="53"/>
      <c r="CE49" s="53"/>
      <c r="CF49" s="14" t="s">
        <v>19</v>
      </c>
      <c r="CG49" s="14"/>
      <c r="CH49" s="14"/>
      <c r="CI49" s="14"/>
      <c r="CJ49" s="14"/>
      <c r="CK49" s="17"/>
      <c r="CL49" s="14"/>
      <c r="CM49" s="50">
        <v>20</v>
      </c>
      <c r="CN49" s="50"/>
      <c r="CO49" s="50"/>
      <c r="CP49" s="50"/>
      <c r="CQ49" s="53" t="s">
        <v>100</v>
      </c>
      <c r="CR49" s="53"/>
      <c r="CS49" s="53"/>
      <c r="CT49" s="53"/>
      <c r="CU49" s="14" t="s">
        <v>19</v>
      </c>
      <c r="CV49" s="14"/>
      <c r="CW49" s="14"/>
      <c r="CX49" s="14"/>
      <c r="CY49" s="15"/>
    </row>
    <row r="50" spans="1:103" ht="7.5" customHeight="1" thickBot="1">
      <c r="A50" s="64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6"/>
      <c r="M50" s="73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5"/>
      <c r="BF50" s="108"/>
      <c r="BG50" s="54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6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4"/>
      <c r="CL50" s="55"/>
      <c r="CM50" s="55"/>
      <c r="CN50" s="55"/>
      <c r="CO50" s="55"/>
      <c r="CP50" s="55"/>
      <c r="CQ50" s="55"/>
      <c r="CR50" s="55"/>
      <c r="CS50" s="55"/>
      <c r="CT50" s="55"/>
      <c r="CU50" s="55"/>
      <c r="CV50" s="55"/>
      <c r="CW50" s="55"/>
      <c r="CX50" s="55"/>
      <c r="CY50" s="56"/>
    </row>
    <row r="51" spans="1:103" ht="12.75">
      <c r="A51" s="124"/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6"/>
      <c r="M51" s="113" t="s">
        <v>43</v>
      </c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29"/>
      <c r="BG51" s="133">
        <v>80016</v>
      </c>
      <c r="BH51" s="109"/>
      <c r="BI51" s="109"/>
      <c r="BJ51" s="109"/>
      <c r="BK51" s="109"/>
      <c r="BL51" s="109"/>
      <c r="BM51" s="109"/>
      <c r="BN51" s="109"/>
      <c r="BO51" s="109"/>
      <c r="BP51" s="109"/>
      <c r="BQ51" s="109"/>
      <c r="BR51" s="109"/>
      <c r="BS51" s="109"/>
      <c r="BT51" s="109"/>
      <c r="BU51" s="134"/>
      <c r="BV51" s="109">
        <v>80016</v>
      </c>
      <c r="BW51" s="109"/>
      <c r="BX51" s="109"/>
      <c r="BY51" s="109"/>
      <c r="BZ51" s="109"/>
      <c r="CA51" s="109"/>
      <c r="CB51" s="109"/>
      <c r="CC51" s="109"/>
      <c r="CD51" s="109"/>
      <c r="CE51" s="109"/>
      <c r="CF51" s="109"/>
      <c r="CG51" s="109"/>
      <c r="CH51" s="109"/>
      <c r="CI51" s="109"/>
      <c r="CJ51" s="109"/>
      <c r="CK51" s="118">
        <v>80016</v>
      </c>
      <c r="CL51" s="109"/>
      <c r="CM51" s="109"/>
      <c r="CN51" s="109"/>
      <c r="CO51" s="109"/>
      <c r="CP51" s="109"/>
      <c r="CQ51" s="109"/>
      <c r="CR51" s="109"/>
      <c r="CS51" s="109"/>
      <c r="CT51" s="109"/>
      <c r="CU51" s="109"/>
      <c r="CV51" s="109"/>
      <c r="CW51" s="109"/>
      <c r="CX51" s="109"/>
      <c r="CY51" s="119"/>
    </row>
    <row r="52" spans="1:103" ht="25.5" customHeight="1">
      <c r="A52" s="127"/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9"/>
      <c r="M52" s="115" t="s">
        <v>88</v>
      </c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29"/>
      <c r="BG52" s="13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6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4"/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120"/>
    </row>
    <row r="53" spans="1:103" ht="25.5" customHeight="1">
      <c r="A53" s="130"/>
      <c r="B53" s="131"/>
      <c r="C53" s="131"/>
      <c r="D53" s="131"/>
      <c r="E53" s="131"/>
      <c r="F53" s="131"/>
      <c r="G53" s="131"/>
      <c r="H53" s="131"/>
      <c r="I53" s="131"/>
      <c r="J53" s="131"/>
      <c r="K53" s="131"/>
      <c r="L53" s="132"/>
      <c r="M53" s="16"/>
      <c r="N53" s="177" t="s">
        <v>44</v>
      </c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77"/>
      <c r="Z53" s="177"/>
      <c r="AA53" s="177"/>
      <c r="AB53" s="177"/>
      <c r="AC53" s="177"/>
      <c r="AD53" s="177"/>
      <c r="AE53" s="177"/>
      <c r="AF53" s="177"/>
      <c r="AG53" s="177"/>
      <c r="AH53" s="177"/>
      <c r="AI53" s="177"/>
      <c r="AJ53" s="177"/>
      <c r="AK53" s="177"/>
      <c r="AL53" s="177"/>
      <c r="AM53" s="177"/>
      <c r="AN53" s="177"/>
      <c r="AO53" s="177"/>
      <c r="AP53" s="177"/>
      <c r="AQ53" s="177"/>
      <c r="AR53" s="177"/>
      <c r="AS53" s="177"/>
      <c r="AT53" s="177"/>
      <c r="AU53" s="177"/>
      <c r="AV53" s="177"/>
      <c r="AW53" s="177"/>
      <c r="AX53" s="177"/>
      <c r="AY53" s="177"/>
      <c r="AZ53" s="177"/>
      <c r="BA53" s="177"/>
      <c r="BB53" s="177"/>
      <c r="BC53" s="177"/>
      <c r="BD53" s="177"/>
      <c r="BE53" s="177"/>
      <c r="BF53" s="38">
        <v>1310</v>
      </c>
      <c r="BG53" s="136"/>
      <c r="BH53" s="110"/>
      <c r="BI53" s="110"/>
      <c r="BJ53" s="110"/>
      <c r="BK53" s="110"/>
      <c r="BL53" s="110"/>
      <c r="BM53" s="110"/>
      <c r="BN53" s="110"/>
      <c r="BO53" s="110"/>
      <c r="BP53" s="110"/>
      <c r="BQ53" s="110"/>
      <c r="BR53" s="110"/>
      <c r="BS53" s="110"/>
      <c r="BT53" s="110"/>
      <c r="BU53" s="137"/>
      <c r="BV53" s="110"/>
      <c r="BW53" s="110"/>
      <c r="BX53" s="110"/>
      <c r="BY53" s="110"/>
      <c r="BZ53" s="110"/>
      <c r="CA53" s="110"/>
      <c r="CB53" s="110"/>
      <c r="CC53" s="110"/>
      <c r="CD53" s="110"/>
      <c r="CE53" s="110"/>
      <c r="CF53" s="110"/>
      <c r="CG53" s="110"/>
      <c r="CH53" s="110"/>
      <c r="CI53" s="110"/>
      <c r="CJ53" s="110"/>
      <c r="CK53" s="121"/>
      <c r="CL53" s="110"/>
      <c r="CM53" s="110"/>
      <c r="CN53" s="110"/>
      <c r="CO53" s="110"/>
      <c r="CP53" s="110"/>
      <c r="CQ53" s="110"/>
      <c r="CR53" s="110"/>
      <c r="CS53" s="110"/>
      <c r="CT53" s="110"/>
      <c r="CU53" s="110"/>
      <c r="CV53" s="110"/>
      <c r="CW53" s="110"/>
      <c r="CX53" s="110"/>
      <c r="CY53" s="122"/>
    </row>
    <row r="54" spans="1:103" ht="25.5" customHeight="1">
      <c r="A54" s="111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112"/>
      <c r="M54" s="19"/>
      <c r="N54" s="40" t="s">
        <v>45</v>
      </c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33">
        <v>1320</v>
      </c>
      <c r="BG54" s="192" t="s">
        <v>46</v>
      </c>
      <c r="BH54" s="193"/>
      <c r="BI54" s="43">
        <v>0</v>
      </c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178" t="s">
        <v>47</v>
      </c>
      <c r="BU54" s="194"/>
      <c r="BV54" s="195" t="s">
        <v>46</v>
      </c>
      <c r="BW54" s="193"/>
      <c r="BX54" s="43">
        <v>0</v>
      </c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178" t="s">
        <v>47</v>
      </c>
      <c r="CJ54" s="194"/>
      <c r="CK54" s="195" t="s">
        <v>46</v>
      </c>
      <c r="CL54" s="193"/>
      <c r="CM54" s="43">
        <v>0</v>
      </c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178" t="s">
        <v>47</v>
      </c>
      <c r="CY54" s="179"/>
    </row>
    <row r="55" spans="1:103" ht="12.75">
      <c r="A55" s="111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112"/>
      <c r="M55" s="19"/>
      <c r="N55" s="123" t="s">
        <v>48</v>
      </c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3"/>
      <c r="AR55" s="123"/>
      <c r="AS55" s="123"/>
      <c r="AT55" s="123"/>
      <c r="AU55" s="123"/>
      <c r="AV55" s="123"/>
      <c r="AW55" s="123"/>
      <c r="AX55" s="123"/>
      <c r="AY55" s="123"/>
      <c r="AZ55" s="123"/>
      <c r="BA55" s="123"/>
      <c r="BB55" s="123"/>
      <c r="BC55" s="123"/>
      <c r="BD55" s="123"/>
      <c r="BE55" s="123"/>
      <c r="BF55" s="32">
        <v>1340</v>
      </c>
      <c r="BG55" s="42">
        <v>0</v>
      </c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4"/>
      <c r="BV55" s="45">
        <v>0</v>
      </c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4"/>
      <c r="CK55" s="45">
        <v>0</v>
      </c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6"/>
    </row>
    <row r="56" spans="1:103" ht="12.75">
      <c r="A56" s="111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112"/>
      <c r="M56" s="19"/>
      <c r="N56" s="123" t="s">
        <v>49</v>
      </c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3"/>
      <c r="AH56" s="123"/>
      <c r="AI56" s="123"/>
      <c r="AJ56" s="123"/>
      <c r="AK56" s="123"/>
      <c r="AL56" s="123"/>
      <c r="AM56" s="123"/>
      <c r="AN56" s="123"/>
      <c r="AO56" s="123"/>
      <c r="AP56" s="123"/>
      <c r="AQ56" s="123"/>
      <c r="AR56" s="123"/>
      <c r="AS56" s="123"/>
      <c r="AT56" s="123"/>
      <c r="AU56" s="123"/>
      <c r="AV56" s="123"/>
      <c r="AW56" s="123"/>
      <c r="AX56" s="123"/>
      <c r="AY56" s="123"/>
      <c r="AZ56" s="123"/>
      <c r="BA56" s="123"/>
      <c r="BB56" s="123"/>
      <c r="BC56" s="123"/>
      <c r="BD56" s="123"/>
      <c r="BE56" s="123"/>
      <c r="BF56" s="32">
        <v>1350</v>
      </c>
      <c r="BG56" s="42">
        <v>0</v>
      </c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4"/>
      <c r="BV56" s="45">
        <v>0</v>
      </c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4"/>
      <c r="CK56" s="45">
        <v>0</v>
      </c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6"/>
    </row>
    <row r="57" spans="1:103" ht="12.75">
      <c r="A57" s="111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112"/>
      <c r="M57" s="19"/>
      <c r="N57" s="123" t="s">
        <v>50</v>
      </c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3"/>
      <c r="AI57" s="123"/>
      <c r="AJ57" s="123"/>
      <c r="AK57" s="123"/>
      <c r="AL57" s="123"/>
      <c r="AM57" s="123"/>
      <c r="AN57" s="123"/>
      <c r="AO57" s="123"/>
      <c r="AP57" s="123"/>
      <c r="AQ57" s="123"/>
      <c r="AR57" s="123"/>
      <c r="AS57" s="123"/>
      <c r="AT57" s="123"/>
      <c r="AU57" s="123"/>
      <c r="AV57" s="123"/>
      <c r="AW57" s="123"/>
      <c r="AX57" s="123"/>
      <c r="AY57" s="123"/>
      <c r="AZ57" s="123"/>
      <c r="BA57" s="123"/>
      <c r="BB57" s="123"/>
      <c r="BC57" s="123"/>
      <c r="BD57" s="123"/>
      <c r="BE57" s="123"/>
      <c r="BF57" s="32">
        <v>1360</v>
      </c>
      <c r="BG57" s="42">
        <v>0</v>
      </c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4"/>
      <c r="BV57" s="45">
        <v>0</v>
      </c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4"/>
      <c r="CK57" s="45">
        <v>0</v>
      </c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6"/>
    </row>
    <row r="58" spans="1:103" s="24" customFormat="1" ht="27" customHeight="1" thickBot="1">
      <c r="A58" s="146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8"/>
      <c r="M58" s="23"/>
      <c r="N58" s="188" t="s">
        <v>51</v>
      </c>
      <c r="O58" s="188"/>
      <c r="P58" s="188"/>
      <c r="Q58" s="188"/>
      <c r="R58" s="188"/>
      <c r="S58" s="188"/>
      <c r="T58" s="188"/>
      <c r="U58" s="188"/>
      <c r="V58" s="188"/>
      <c r="W58" s="188"/>
      <c r="X58" s="188"/>
      <c r="Y58" s="188"/>
      <c r="Z58" s="188"/>
      <c r="AA58" s="188"/>
      <c r="AB58" s="188"/>
      <c r="AC58" s="188"/>
      <c r="AD58" s="188"/>
      <c r="AE58" s="188"/>
      <c r="AF58" s="188"/>
      <c r="AG58" s="188"/>
      <c r="AH58" s="188"/>
      <c r="AI58" s="188"/>
      <c r="AJ58" s="188"/>
      <c r="AK58" s="188"/>
      <c r="AL58" s="188"/>
      <c r="AM58" s="188"/>
      <c r="AN58" s="188"/>
      <c r="AO58" s="188"/>
      <c r="AP58" s="188"/>
      <c r="AQ58" s="188"/>
      <c r="AR58" s="188"/>
      <c r="AS58" s="188"/>
      <c r="AT58" s="188"/>
      <c r="AU58" s="188"/>
      <c r="AV58" s="188"/>
      <c r="AW58" s="188"/>
      <c r="AX58" s="188"/>
      <c r="AY58" s="188"/>
      <c r="AZ58" s="188"/>
      <c r="BA58" s="188"/>
      <c r="BB58" s="188"/>
      <c r="BC58" s="188"/>
      <c r="BD58" s="188"/>
      <c r="BE58" s="188"/>
      <c r="BF58" s="39">
        <v>1370</v>
      </c>
      <c r="BG58" s="149">
        <v>9709</v>
      </c>
      <c r="BH58" s="139"/>
      <c r="BI58" s="139"/>
      <c r="BJ58" s="139"/>
      <c r="BK58" s="139"/>
      <c r="BL58" s="139"/>
      <c r="BM58" s="139"/>
      <c r="BN58" s="139"/>
      <c r="BO58" s="139"/>
      <c r="BP58" s="139"/>
      <c r="BQ58" s="139"/>
      <c r="BR58" s="139"/>
      <c r="BS58" s="139"/>
      <c r="BT58" s="139"/>
      <c r="BU58" s="150"/>
      <c r="BV58" s="67">
        <v>9982</v>
      </c>
      <c r="BW58" s="68"/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68"/>
      <c r="CJ58" s="69"/>
      <c r="CK58" s="67"/>
      <c r="CL58" s="68"/>
      <c r="CM58" s="68">
        <v>9813</v>
      </c>
      <c r="CN58" s="68"/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183"/>
    </row>
    <row r="59" spans="1:103" ht="13.5" thickBot="1">
      <c r="A59" s="111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112"/>
      <c r="M59" s="16"/>
      <c r="N59" s="117" t="s">
        <v>52</v>
      </c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117"/>
      <c r="AF59" s="117"/>
      <c r="AG59" s="117"/>
      <c r="AH59" s="117"/>
      <c r="AI59" s="117"/>
      <c r="AJ59" s="117"/>
      <c r="AK59" s="117"/>
      <c r="AL59" s="117"/>
      <c r="AM59" s="117"/>
      <c r="AN59" s="117"/>
      <c r="AO59" s="117"/>
      <c r="AP59" s="117"/>
      <c r="AQ59" s="117"/>
      <c r="AR59" s="117"/>
      <c r="AS59" s="117"/>
      <c r="AT59" s="117"/>
      <c r="AU59" s="117"/>
      <c r="AV59" s="117"/>
      <c r="AW59" s="117"/>
      <c r="AX59" s="117"/>
      <c r="AY59" s="117"/>
      <c r="AZ59" s="117"/>
      <c r="BA59" s="117"/>
      <c r="BB59" s="117"/>
      <c r="BC59" s="117"/>
      <c r="BD59" s="117"/>
      <c r="BE59" s="117"/>
      <c r="BF59" s="35">
        <v>1300</v>
      </c>
      <c r="BG59" s="141">
        <f>BG51+BG58</f>
        <v>89725</v>
      </c>
      <c r="BH59" s="142"/>
      <c r="BI59" s="142"/>
      <c r="BJ59" s="142"/>
      <c r="BK59" s="142"/>
      <c r="BL59" s="142"/>
      <c r="BM59" s="142"/>
      <c r="BN59" s="142"/>
      <c r="BO59" s="142"/>
      <c r="BP59" s="142"/>
      <c r="BQ59" s="142"/>
      <c r="BR59" s="142"/>
      <c r="BS59" s="142"/>
      <c r="BT59" s="142"/>
      <c r="BU59" s="142"/>
      <c r="BV59" s="141">
        <f>BV51+BV58</f>
        <v>89998</v>
      </c>
      <c r="BW59" s="142"/>
      <c r="BX59" s="142"/>
      <c r="BY59" s="142"/>
      <c r="BZ59" s="142"/>
      <c r="CA59" s="142"/>
      <c r="CB59" s="142"/>
      <c r="CC59" s="142"/>
      <c r="CD59" s="142"/>
      <c r="CE59" s="142"/>
      <c r="CF59" s="142"/>
      <c r="CG59" s="142"/>
      <c r="CH59" s="142"/>
      <c r="CI59" s="142"/>
      <c r="CJ59" s="143"/>
      <c r="CK59" s="186"/>
      <c r="CL59" s="187"/>
      <c r="CM59" s="142">
        <f>CK51+CM58</f>
        <v>89829</v>
      </c>
      <c r="CN59" s="142"/>
      <c r="CO59" s="142"/>
      <c r="CP59" s="142"/>
      <c r="CQ59" s="142"/>
      <c r="CR59" s="142"/>
      <c r="CS59" s="142"/>
      <c r="CT59" s="142"/>
      <c r="CU59" s="142"/>
      <c r="CV59" s="142"/>
      <c r="CW59" s="142"/>
      <c r="CX59" s="184"/>
      <c r="CY59" s="185"/>
    </row>
    <row r="60" spans="1:103" ht="13.5" customHeight="1">
      <c r="A60" s="127"/>
      <c r="B60" s="128"/>
      <c r="C60" s="128"/>
      <c r="D60" s="128"/>
      <c r="E60" s="128"/>
      <c r="F60" s="128"/>
      <c r="G60" s="128"/>
      <c r="H60" s="128"/>
      <c r="I60" s="128"/>
      <c r="J60" s="128"/>
      <c r="K60" s="128"/>
      <c r="L60" s="129"/>
      <c r="M60" s="115" t="s">
        <v>53</v>
      </c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6"/>
      <c r="AS60" s="116"/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29"/>
      <c r="BG60" s="135">
        <v>0</v>
      </c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55"/>
      <c r="BT60" s="55"/>
      <c r="BU60" s="56"/>
      <c r="BV60" s="55">
        <v>0</v>
      </c>
      <c r="BW60" s="55"/>
      <c r="BX60" s="55"/>
      <c r="BY60" s="55"/>
      <c r="BZ60" s="55"/>
      <c r="CA60" s="55"/>
      <c r="CB60" s="55"/>
      <c r="CC60" s="55"/>
      <c r="CD60" s="55"/>
      <c r="CE60" s="55"/>
      <c r="CF60" s="55"/>
      <c r="CG60" s="55"/>
      <c r="CH60" s="55"/>
      <c r="CI60" s="55"/>
      <c r="CJ60" s="55"/>
      <c r="CK60" s="54">
        <v>0</v>
      </c>
      <c r="CL60" s="55"/>
      <c r="CM60" s="55"/>
      <c r="CN60" s="55"/>
      <c r="CO60" s="55"/>
      <c r="CP60" s="55"/>
      <c r="CQ60" s="55"/>
      <c r="CR60" s="55"/>
      <c r="CS60" s="55"/>
      <c r="CT60" s="55"/>
      <c r="CU60" s="55"/>
      <c r="CV60" s="55"/>
      <c r="CW60" s="55"/>
      <c r="CX60" s="55"/>
      <c r="CY60" s="120"/>
    </row>
    <row r="61" spans="1:103" ht="12.75">
      <c r="A61" s="130"/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2"/>
      <c r="M61" s="16"/>
      <c r="N61" s="117" t="s">
        <v>54</v>
      </c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117"/>
      <c r="AA61" s="117"/>
      <c r="AB61" s="117"/>
      <c r="AC61" s="117"/>
      <c r="AD61" s="117"/>
      <c r="AE61" s="117"/>
      <c r="AF61" s="117"/>
      <c r="AG61" s="117"/>
      <c r="AH61" s="117"/>
      <c r="AI61" s="117"/>
      <c r="AJ61" s="117"/>
      <c r="AK61" s="117"/>
      <c r="AL61" s="117"/>
      <c r="AM61" s="117"/>
      <c r="AN61" s="117"/>
      <c r="AO61" s="117"/>
      <c r="AP61" s="117"/>
      <c r="AQ61" s="117"/>
      <c r="AR61" s="117"/>
      <c r="AS61" s="117"/>
      <c r="AT61" s="117"/>
      <c r="AU61" s="117"/>
      <c r="AV61" s="117"/>
      <c r="AW61" s="117"/>
      <c r="AX61" s="117"/>
      <c r="AY61" s="117"/>
      <c r="AZ61" s="117"/>
      <c r="BA61" s="117"/>
      <c r="BB61" s="117"/>
      <c r="BC61" s="117"/>
      <c r="BD61" s="117"/>
      <c r="BE61" s="117"/>
      <c r="BF61" s="31">
        <v>1410</v>
      </c>
      <c r="BG61" s="136"/>
      <c r="BH61" s="110"/>
      <c r="BI61" s="110"/>
      <c r="BJ61" s="110"/>
      <c r="BK61" s="110"/>
      <c r="BL61" s="110"/>
      <c r="BM61" s="110"/>
      <c r="BN61" s="110"/>
      <c r="BO61" s="110"/>
      <c r="BP61" s="110"/>
      <c r="BQ61" s="110"/>
      <c r="BR61" s="110"/>
      <c r="BS61" s="110"/>
      <c r="BT61" s="110"/>
      <c r="BU61" s="137"/>
      <c r="BV61" s="110"/>
      <c r="BW61" s="110"/>
      <c r="BX61" s="110"/>
      <c r="BY61" s="110"/>
      <c r="BZ61" s="110"/>
      <c r="CA61" s="110"/>
      <c r="CB61" s="110"/>
      <c r="CC61" s="110"/>
      <c r="CD61" s="110"/>
      <c r="CE61" s="110"/>
      <c r="CF61" s="110"/>
      <c r="CG61" s="110"/>
      <c r="CH61" s="110"/>
      <c r="CI61" s="110"/>
      <c r="CJ61" s="110"/>
      <c r="CK61" s="121"/>
      <c r="CL61" s="110"/>
      <c r="CM61" s="110"/>
      <c r="CN61" s="110"/>
      <c r="CO61" s="110"/>
      <c r="CP61" s="110"/>
      <c r="CQ61" s="110"/>
      <c r="CR61" s="110"/>
      <c r="CS61" s="110"/>
      <c r="CT61" s="110"/>
      <c r="CU61" s="110"/>
      <c r="CV61" s="110"/>
      <c r="CW61" s="110"/>
      <c r="CX61" s="110"/>
      <c r="CY61" s="122"/>
    </row>
    <row r="62" spans="1:103" ht="12.75">
      <c r="A62" s="111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112"/>
      <c r="M62" s="19"/>
      <c r="N62" s="123" t="s">
        <v>55</v>
      </c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  <c r="AH62" s="123"/>
      <c r="AI62" s="123"/>
      <c r="AJ62" s="123"/>
      <c r="AK62" s="123"/>
      <c r="AL62" s="123"/>
      <c r="AM62" s="123"/>
      <c r="AN62" s="123"/>
      <c r="AO62" s="123"/>
      <c r="AP62" s="123"/>
      <c r="AQ62" s="123"/>
      <c r="AR62" s="123"/>
      <c r="AS62" s="123"/>
      <c r="AT62" s="123"/>
      <c r="AU62" s="123"/>
      <c r="AV62" s="123"/>
      <c r="AW62" s="123"/>
      <c r="AX62" s="123"/>
      <c r="AY62" s="123"/>
      <c r="AZ62" s="123"/>
      <c r="BA62" s="123"/>
      <c r="BB62" s="123"/>
      <c r="BC62" s="123"/>
      <c r="BD62" s="123"/>
      <c r="BE62" s="123"/>
      <c r="BF62" s="32">
        <v>1420</v>
      </c>
      <c r="BG62" s="42">
        <v>0</v>
      </c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4"/>
      <c r="BV62" s="45">
        <v>0</v>
      </c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4"/>
      <c r="CK62" s="45">
        <v>0</v>
      </c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6"/>
    </row>
    <row r="63" spans="1:103" ht="12.75">
      <c r="A63" s="111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112"/>
      <c r="M63" s="19"/>
      <c r="N63" s="123" t="s">
        <v>107</v>
      </c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23"/>
      <c r="AC63" s="123"/>
      <c r="AD63" s="123"/>
      <c r="AE63" s="123"/>
      <c r="AF63" s="123"/>
      <c r="AG63" s="123"/>
      <c r="AH63" s="123"/>
      <c r="AI63" s="123"/>
      <c r="AJ63" s="123"/>
      <c r="AK63" s="123"/>
      <c r="AL63" s="123"/>
      <c r="AM63" s="123"/>
      <c r="AN63" s="123"/>
      <c r="AO63" s="123"/>
      <c r="AP63" s="123"/>
      <c r="AQ63" s="123"/>
      <c r="AR63" s="123"/>
      <c r="AS63" s="123"/>
      <c r="AT63" s="123"/>
      <c r="AU63" s="123"/>
      <c r="AV63" s="123"/>
      <c r="AW63" s="123"/>
      <c r="AX63" s="123"/>
      <c r="AY63" s="123"/>
      <c r="AZ63" s="123"/>
      <c r="BA63" s="123"/>
      <c r="BB63" s="123"/>
      <c r="BC63" s="123"/>
      <c r="BD63" s="123"/>
      <c r="BE63" s="123"/>
      <c r="BF63" s="32">
        <v>1430</v>
      </c>
      <c r="BG63" s="42">
        <v>0</v>
      </c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4"/>
      <c r="BV63" s="45">
        <v>0</v>
      </c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4"/>
      <c r="CK63" s="45">
        <v>0</v>
      </c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6"/>
    </row>
    <row r="64" spans="1:103" s="24" customFormat="1" ht="13.5" thickBot="1">
      <c r="A64" s="146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8"/>
      <c r="M64" s="23"/>
      <c r="N64" s="156" t="s">
        <v>56</v>
      </c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  <c r="AC64" s="156"/>
      <c r="AD64" s="156"/>
      <c r="AE64" s="156"/>
      <c r="AF64" s="156"/>
      <c r="AG64" s="156"/>
      <c r="AH64" s="156"/>
      <c r="AI64" s="156"/>
      <c r="AJ64" s="156"/>
      <c r="AK64" s="156"/>
      <c r="AL64" s="156"/>
      <c r="AM64" s="156"/>
      <c r="AN64" s="156"/>
      <c r="AO64" s="156"/>
      <c r="AP64" s="156"/>
      <c r="AQ64" s="156"/>
      <c r="AR64" s="156"/>
      <c r="AS64" s="156"/>
      <c r="AT64" s="156"/>
      <c r="AU64" s="156"/>
      <c r="AV64" s="156"/>
      <c r="AW64" s="156"/>
      <c r="AX64" s="156"/>
      <c r="AY64" s="156"/>
      <c r="AZ64" s="156"/>
      <c r="BA64" s="156"/>
      <c r="BB64" s="156"/>
      <c r="BC64" s="156"/>
      <c r="BD64" s="156"/>
      <c r="BE64" s="156"/>
      <c r="BF64" s="34">
        <v>1450</v>
      </c>
      <c r="BG64" s="149">
        <v>0</v>
      </c>
      <c r="BH64" s="139"/>
      <c r="BI64" s="139"/>
      <c r="BJ64" s="139"/>
      <c r="BK64" s="139"/>
      <c r="BL64" s="139"/>
      <c r="BM64" s="139"/>
      <c r="BN64" s="139"/>
      <c r="BO64" s="139"/>
      <c r="BP64" s="139"/>
      <c r="BQ64" s="139"/>
      <c r="BR64" s="139"/>
      <c r="BS64" s="139"/>
      <c r="BT64" s="139"/>
      <c r="BU64" s="150"/>
      <c r="BV64" s="138">
        <v>0</v>
      </c>
      <c r="BW64" s="139"/>
      <c r="BX64" s="139"/>
      <c r="BY64" s="139"/>
      <c r="BZ64" s="139"/>
      <c r="CA64" s="139"/>
      <c r="CB64" s="139"/>
      <c r="CC64" s="139"/>
      <c r="CD64" s="139"/>
      <c r="CE64" s="139"/>
      <c r="CF64" s="139"/>
      <c r="CG64" s="139"/>
      <c r="CH64" s="139"/>
      <c r="CI64" s="139"/>
      <c r="CJ64" s="150"/>
      <c r="CK64" s="138">
        <v>0</v>
      </c>
      <c r="CL64" s="139"/>
      <c r="CM64" s="139"/>
      <c r="CN64" s="139"/>
      <c r="CO64" s="139"/>
      <c r="CP64" s="139"/>
      <c r="CQ64" s="139"/>
      <c r="CR64" s="139"/>
      <c r="CS64" s="139"/>
      <c r="CT64" s="139"/>
      <c r="CU64" s="139"/>
      <c r="CV64" s="139"/>
      <c r="CW64" s="139"/>
      <c r="CX64" s="139"/>
      <c r="CY64" s="140"/>
    </row>
    <row r="65" spans="1:103" ht="13.5" thickBot="1">
      <c r="A65" s="111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112"/>
      <c r="M65" s="16"/>
      <c r="N65" s="117" t="s">
        <v>57</v>
      </c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7"/>
      <c r="AP65" s="117"/>
      <c r="AQ65" s="117"/>
      <c r="AR65" s="117"/>
      <c r="AS65" s="117"/>
      <c r="AT65" s="117"/>
      <c r="AU65" s="117"/>
      <c r="AV65" s="117"/>
      <c r="AW65" s="117"/>
      <c r="AX65" s="117"/>
      <c r="AY65" s="117"/>
      <c r="AZ65" s="117"/>
      <c r="BA65" s="117"/>
      <c r="BB65" s="117"/>
      <c r="BC65" s="117"/>
      <c r="BD65" s="117"/>
      <c r="BE65" s="117"/>
      <c r="BF65" s="35">
        <v>1400</v>
      </c>
      <c r="BG65" s="141">
        <v>0</v>
      </c>
      <c r="BH65" s="142"/>
      <c r="BI65" s="142"/>
      <c r="BJ65" s="142"/>
      <c r="BK65" s="142"/>
      <c r="BL65" s="142"/>
      <c r="BM65" s="142"/>
      <c r="BN65" s="142"/>
      <c r="BO65" s="142"/>
      <c r="BP65" s="142"/>
      <c r="BQ65" s="142"/>
      <c r="BR65" s="142"/>
      <c r="BS65" s="142"/>
      <c r="BT65" s="142"/>
      <c r="BU65" s="143"/>
      <c r="BV65" s="144">
        <v>0</v>
      </c>
      <c r="BW65" s="142"/>
      <c r="BX65" s="142"/>
      <c r="BY65" s="142"/>
      <c r="BZ65" s="142"/>
      <c r="CA65" s="142"/>
      <c r="CB65" s="142"/>
      <c r="CC65" s="142"/>
      <c r="CD65" s="142"/>
      <c r="CE65" s="142"/>
      <c r="CF65" s="142"/>
      <c r="CG65" s="142"/>
      <c r="CH65" s="142"/>
      <c r="CI65" s="142"/>
      <c r="CJ65" s="143"/>
      <c r="CK65" s="144">
        <v>0</v>
      </c>
      <c r="CL65" s="142"/>
      <c r="CM65" s="142"/>
      <c r="CN65" s="142"/>
      <c r="CO65" s="142"/>
      <c r="CP65" s="142"/>
      <c r="CQ65" s="142"/>
      <c r="CR65" s="142"/>
      <c r="CS65" s="142"/>
      <c r="CT65" s="142"/>
      <c r="CU65" s="142"/>
      <c r="CV65" s="142"/>
      <c r="CW65" s="142"/>
      <c r="CX65" s="142"/>
      <c r="CY65" s="196"/>
    </row>
    <row r="66" spans="1:103" ht="13.5" customHeight="1">
      <c r="A66" s="127"/>
      <c r="B66" s="128"/>
      <c r="C66" s="128"/>
      <c r="D66" s="128"/>
      <c r="E66" s="128"/>
      <c r="F66" s="128"/>
      <c r="G66" s="128"/>
      <c r="H66" s="128"/>
      <c r="I66" s="128"/>
      <c r="J66" s="128"/>
      <c r="K66" s="128"/>
      <c r="L66" s="129"/>
      <c r="M66" s="115" t="s">
        <v>58</v>
      </c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  <c r="AY66" s="116"/>
      <c r="AZ66" s="116"/>
      <c r="BA66" s="116"/>
      <c r="BB66" s="116"/>
      <c r="BC66" s="116"/>
      <c r="BD66" s="116"/>
      <c r="BE66" s="116"/>
      <c r="BF66" s="29"/>
      <c r="BG66" s="135">
        <v>0</v>
      </c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6"/>
      <c r="BV66" s="55">
        <v>0</v>
      </c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4">
        <v>0</v>
      </c>
      <c r="CL66" s="55"/>
      <c r="CM66" s="55"/>
      <c r="CN66" s="55"/>
      <c r="CO66" s="55"/>
      <c r="CP66" s="55"/>
      <c r="CQ66" s="55"/>
      <c r="CR66" s="55"/>
      <c r="CS66" s="55"/>
      <c r="CT66" s="55"/>
      <c r="CU66" s="55"/>
      <c r="CV66" s="55"/>
      <c r="CW66" s="55"/>
      <c r="CX66" s="55"/>
      <c r="CY66" s="120"/>
    </row>
    <row r="67" spans="1:103" ht="12.75">
      <c r="A67" s="130"/>
      <c r="B67" s="131"/>
      <c r="C67" s="131"/>
      <c r="D67" s="131"/>
      <c r="E67" s="131"/>
      <c r="F67" s="131"/>
      <c r="G67" s="131"/>
      <c r="H67" s="131"/>
      <c r="I67" s="131"/>
      <c r="J67" s="131"/>
      <c r="K67" s="131"/>
      <c r="L67" s="132"/>
      <c r="M67" s="16"/>
      <c r="N67" s="117" t="s">
        <v>54</v>
      </c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117"/>
      <c r="AO67" s="117"/>
      <c r="AP67" s="117"/>
      <c r="AQ67" s="117"/>
      <c r="AR67" s="117"/>
      <c r="AS67" s="117"/>
      <c r="AT67" s="117"/>
      <c r="AU67" s="117"/>
      <c r="AV67" s="117"/>
      <c r="AW67" s="117"/>
      <c r="AX67" s="117"/>
      <c r="AY67" s="117"/>
      <c r="AZ67" s="117"/>
      <c r="BA67" s="117"/>
      <c r="BB67" s="117"/>
      <c r="BC67" s="117"/>
      <c r="BD67" s="117"/>
      <c r="BE67" s="117"/>
      <c r="BF67" s="31">
        <v>1510</v>
      </c>
      <c r="BG67" s="136"/>
      <c r="BH67" s="110"/>
      <c r="BI67" s="110"/>
      <c r="BJ67" s="110"/>
      <c r="BK67" s="110"/>
      <c r="BL67" s="110"/>
      <c r="BM67" s="110"/>
      <c r="BN67" s="110"/>
      <c r="BO67" s="110"/>
      <c r="BP67" s="110"/>
      <c r="BQ67" s="110"/>
      <c r="BR67" s="110"/>
      <c r="BS67" s="110"/>
      <c r="BT67" s="110"/>
      <c r="BU67" s="137"/>
      <c r="BV67" s="110"/>
      <c r="BW67" s="110"/>
      <c r="BX67" s="110"/>
      <c r="BY67" s="110"/>
      <c r="BZ67" s="110"/>
      <c r="CA67" s="110"/>
      <c r="CB67" s="110"/>
      <c r="CC67" s="110"/>
      <c r="CD67" s="110"/>
      <c r="CE67" s="110"/>
      <c r="CF67" s="110"/>
      <c r="CG67" s="110"/>
      <c r="CH67" s="110"/>
      <c r="CI67" s="110"/>
      <c r="CJ67" s="110"/>
      <c r="CK67" s="121"/>
      <c r="CL67" s="110"/>
      <c r="CM67" s="110"/>
      <c r="CN67" s="110"/>
      <c r="CO67" s="110"/>
      <c r="CP67" s="110"/>
      <c r="CQ67" s="110"/>
      <c r="CR67" s="110"/>
      <c r="CS67" s="110"/>
      <c r="CT67" s="110"/>
      <c r="CU67" s="110"/>
      <c r="CV67" s="110"/>
      <c r="CW67" s="110"/>
      <c r="CX67" s="110"/>
      <c r="CY67" s="122"/>
    </row>
    <row r="68" spans="1:103" ht="24.75" customHeight="1">
      <c r="A68" s="111" t="s">
        <v>104</v>
      </c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112"/>
      <c r="M68" s="19"/>
      <c r="N68" s="40" t="s">
        <v>97</v>
      </c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1"/>
      <c r="BF68" s="32">
        <v>1520</v>
      </c>
      <c r="BG68" s="42">
        <v>52</v>
      </c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4"/>
      <c r="BV68" s="45">
        <v>73</v>
      </c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4"/>
      <c r="CK68" s="45">
        <v>692</v>
      </c>
      <c r="CL68" s="43"/>
      <c r="CM68" s="43"/>
      <c r="CN68" s="43"/>
      <c r="CO68" s="43"/>
      <c r="CP68" s="43"/>
      <c r="CQ68" s="43"/>
      <c r="CR68" s="43"/>
      <c r="CS68" s="43"/>
      <c r="CT68" s="43"/>
      <c r="CU68" s="43"/>
      <c r="CV68" s="43"/>
      <c r="CW68" s="43"/>
      <c r="CX68" s="43"/>
      <c r="CY68" s="46"/>
    </row>
    <row r="69" spans="1:103" ht="12.75">
      <c r="A69" s="111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112"/>
      <c r="M69" s="19"/>
      <c r="N69" s="123" t="s">
        <v>89</v>
      </c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  <c r="AB69" s="123"/>
      <c r="AC69" s="123"/>
      <c r="AD69" s="123"/>
      <c r="AE69" s="123"/>
      <c r="AF69" s="123"/>
      <c r="AG69" s="123"/>
      <c r="AH69" s="123"/>
      <c r="AI69" s="123"/>
      <c r="AJ69" s="123"/>
      <c r="AK69" s="123"/>
      <c r="AL69" s="123"/>
      <c r="AM69" s="123"/>
      <c r="AN69" s="123"/>
      <c r="AO69" s="123"/>
      <c r="AP69" s="123"/>
      <c r="AQ69" s="123"/>
      <c r="AR69" s="123"/>
      <c r="AS69" s="123"/>
      <c r="AT69" s="123"/>
      <c r="AU69" s="123"/>
      <c r="AV69" s="123"/>
      <c r="AW69" s="123"/>
      <c r="AX69" s="123"/>
      <c r="AY69" s="123"/>
      <c r="AZ69" s="123"/>
      <c r="BA69" s="123"/>
      <c r="BB69" s="123"/>
      <c r="BC69" s="123"/>
      <c r="BD69" s="123"/>
      <c r="BE69" s="123"/>
      <c r="BF69" s="32">
        <v>15201</v>
      </c>
      <c r="BG69" s="42">
        <v>24</v>
      </c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4"/>
      <c r="BV69" s="45">
        <v>35</v>
      </c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4"/>
      <c r="CK69" s="45">
        <v>25</v>
      </c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6"/>
    </row>
    <row r="70" spans="1:103" ht="12.75">
      <c r="A70" s="111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112"/>
      <c r="M70" s="19"/>
      <c r="N70" s="123" t="s">
        <v>90</v>
      </c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123"/>
      <c r="AC70" s="123"/>
      <c r="AD70" s="123"/>
      <c r="AE70" s="123"/>
      <c r="AF70" s="123"/>
      <c r="AG70" s="123"/>
      <c r="AH70" s="123"/>
      <c r="AI70" s="123"/>
      <c r="AJ70" s="123"/>
      <c r="AK70" s="123"/>
      <c r="AL70" s="123"/>
      <c r="AM70" s="123"/>
      <c r="AN70" s="123"/>
      <c r="AO70" s="123"/>
      <c r="AP70" s="123"/>
      <c r="AQ70" s="123"/>
      <c r="AR70" s="123"/>
      <c r="AS70" s="123"/>
      <c r="AT70" s="123"/>
      <c r="AU70" s="123"/>
      <c r="AV70" s="123"/>
      <c r="AW70" s="123"/>
      <c r="AX70" s="123"/>
      <c r="AY70" s="123"/>
      <c r="AZ70" s="123"/>
      <c r="BA70" s="123"/>
      <c r="BB70" s="123"/>
      <c r="BC70" s="123"/>
      <c r="BD70" s="123"/>
      <c r="BE70" s="123"/>
      <c r="BF70" s="32">
        <v>15202</v>
      </c>
      <c r="BG70" s="42">
        <v>27</v>
      </c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4"/>
      <c r="BV70" s="45">
        <v>23</v>
      </c>
      <c r="BW70" s="43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4"/>
      <c r="CK70" s="45">
        <v>665</v>
      </c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6"/>
    </row>
    <row r="71" spans="1:103" ht="12.75">
      <c r="A71" s="111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112"/>
      <c r="M71" s="19"/>
      <c r="N71" s="123" t="s">
        <v>91</v>
      </c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3"/>
      <c r="Z71" s="123"/>
      <c r="AA71" s="123"/>
      <c r="AB71" s="123"/>
      <c r="AC71" s="123"/>
      <c r="AD71" s="123"/>
      <c r="AE71" s="123"/>
      <c r="AF71" s="123"/>
      <c r="AG71" s="123"/>
      <c r="AH71" s="123"/>
      <c r="AI71" s="123"/>
      <c r="AJ71" s="123"/>
      <c r="AK71" s="123"/>
      <c r="AL71" s="123"/>
      <c r="AM71" s="123"/>
      <c r="AN71" s="123"/>
      <c r="AO71" s="123"/>
      <c r="AP71" s="123"/>
      <c r="AQ71" s="123"/>
      <c r="AR71" s="123"/>
      <c r="AS71" s="123"/>
      <c r="AT71" s="123"/>
      <c r="AU71" s="123"/>
      <c r="AV71" s="123"/>
      <c r="AW71" s="123"/>
      <c r="AX71" s="123"/>
      <c r="AY71" s="123"/>
      <c r="AZ71" s="123"/>
      <c r="BA71" s="123"/>
      <c r="BB71" s="123"/>
      <c r="BC71" s="123"/>
      <c r="BD71" s="123"/>
      <c r="BE71" s="123"/>
      <c r="BF71" s="32">
        <v>15203</v>
      </c>
      <c r="BG71" s="42">
        <v>1</v>
      </c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4"/>
      <c r="BV71" s="45">
        <v>1</v>
      </c>
      <c r="BW71" s="43"/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4"/>
      <c r="CK71" s="45">
        <v>2</v>
      </c>
      <c r="CL71" s="43"/>
      <c r="CM71" s="43"/>
      <c r="CN71" s="43"/>
      <c r="CO71" s="43"/>
      <c r="CP71" s="43"/>
      <c r="CQ71" s="43"/>
      <c r="CR71" s="43"/>
      <c r="CS71" s="43"/>
      <c r="CT71" s="43"/>
      <c r="CU71" s="43"/>
      <c r="CV71" s="43"/>
      <c r="CW71" s="43"/>
      <c r="CX71" s="43"/>
      <c r="CY71" s="46"/>
    </row>
    <row r="72" spans="1:103" ht="25.5" customHeight="1">
      <c r="A72" s="111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112"/>
      <c r="M72" s="19"/>
      <c r="N72" s="40" t="s">
        <v>99</v>
      </c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1"/>
      <c r="BF72" s="32">
        <v>15204</v>
      </c>
      <c r="BG72" s="42">
        <v>0</v>
      </c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4"/>
      <c r="BV72" s="45">
        <v>14</v>
      </c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4"/>
      <c r="CK72" s="45">
        <v>0</v>
      </c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6"/>
    </row>
    <row r="73" spans="1:103" ht="12.75">
      <c r="A73" s="111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112"/>
      <c r="M73" s="19"/>
      <c r="N73" s="123" t="s">
        <v>59</v>
      </c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3"/>
      <c r="AL73" s="123"/>
      <c r="AM73" s="123"/>
      <c r="AN73" s="123"/>
      <c r="AO73" s="123"/>
      <c r="AP73" s="123"/>
      <c r="AQ73" s="123"/>
      <c r="AR73" s="123"/>
      <c r="AS73" s="123"/>
      <c r="AT73" s="123"/>
      <c r="AU73" s="123"/>
      <c r="AV73" s="123"/>
      <c r="AW73" s="123"/>
      <c r="AX73" s="123"/>
      <c r="AY73" s="123"/>
      <c r="AZ73" s="123"/>
      <c r="BA73" s="123"/>
      <c r="BB73" s="123"/>
      <c r="BC73" s="123"/>
      <c r="BD73" s="123"/>
      <c r="BE73" s="123"/>
      <c r="BF73" s="32">
        <v>1530</v>
      </c>
      <c r="BG73" s="42">
        <v>0</v>
      </c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4"/>
      <c r="BV73" s="45">
        <v>0</v>
      </c>
      <c r="BW73" s="43"/>
      <c r="BX73" s="43"/>
      <c r="BY73" s="43"/>
      <c r="BZ73" s="43"/>
      <c r="CA73" s="43"/>
      <c r="CB73" s="43"/>
      <c r="CC73" s="43"/>
      <c r="CD73" s="43"/>
      <c r="CE73" s="43"/>
      <c r="CF73" s="43"/>
      <c r="CG73" s="43"/>
      <c r="CH73" s="43"/>
      <c r="CI73" s="43"/>
      <c r="CJ73" s="44"/>
      <c r="CK73" s="45">
        <v>0</v>
      </c>
      <c r="CL73" s="43"/>
      <c r="CM73" s="43"/>
      <c r="CN73" s="43"/>
      <c r="CO73" s="43"/>
      <c r="CP73" s="43"/>
      <c r="CQ73" s="43"/>
      <c r="CR73" s="43"/>
      <c r="CS73" s="43"/>
      <c r="CT73" s="43"/>
      <c r="CU73" s="43"/>
      <c r="CV73" s="43"/>
      <c r="CW73" s="43"/>
      <c r="CX73" s="43"/>
      <c r="CY73" s="46"/>
    </row>
    <row r="74" spans="1:103" ht="12.75">
      <c r="A74" s="111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112"/>
      <c r="M74" s="19"/>
      <c r="N74" s="123" t="s">
        <v>107</v>
      </c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3"/>
      <c r="AI74" s="123"/>
      <c r="AJ74" s="123"/>
      <c r="AK74" s="123"/>
      <c r="AL74" s="123"/>
      <c r="AM74" s="123"/>
      <c r="AN74" s="123"/>
      <c r="AO74" s="123"/>
      <c r="AP74" s="123"/>
      <c r="AQ74" s="123"/>
      <c r="AR74" s="123"/>
      <c r="AS74" s="123"/>
      <c r="AT74" s="123"/>
      <c r="AU74" s="123"/>
      <c r="AV74" s="123"/>
      <c r="AW74" s="123"/>
      <c r="AX74" s="123"/>
      <c r="AY74" s="123"/>
      <c r="AZ74" s="123"/>
      <c r="BA74" s="123"/>
      <c r="BB74" s="123"/>
      <c r="BC74" s="123"/>
      <c r="BD74" s="123"/>
      <c r="BE74" s="123"/>
      <c r="BF74" s="32">
        <v>1540</v>
      </c>
      <c r="BG74" s="42">
        <v>0</v>
      </c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4"/>
      <c r="BV74" s="45">
        <v>0</v>
      </c>
      <c r="BW74" s="43"/>
      <c r="BX74" s="43"/>
      <c r="BY74" s="43"/>
      <c r="BZ74" s="43"/>
      <c r="CA74" s="43"/>
      <c r="CB74" s="43"/>
      <c r="CC74" s="43"/>
      <c r="CD74" s="43"/>
      <c r="CE74" s="43"/>
      <c r="CF74" s="43"/>
      <c r="CG74" s="43"/>
      <c r="CH74" s="43"/>
      <c r="CI74" s="43"/>
      <c r="CJ74" s="44"/>
      <c r="CK74" s="45">
        <v>0</v>
      </c>
      <c r="CL74" s="43"/>
      <c r="CM74" s="43"/>
      <c r="CN74" s="43"/>
      <c r="CO74" s="43"/>
      <c r="CP74" s="43"/>
      <c r="CQ74" s="43"/>
      <c r="CR74" s="43"/>
      <c r="CS74" s="43"/>
      <c r="CT74" s="43"/>
      <c r="CU74" s="43"/>
      <c r="CV74" s="43"/>
      <c r="CW74" s="43"/>
      <c r="CX74" s="43"/>
      <c r="CY74" s="46"/>
    </row>
    <row r="75" spans="1:103" s="24" customFormat="1" ht="13.5" thickBot="1">
      <c r="A75" s="146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8"/>
      <c r="M75" s="23"/>
      <c r="N75" s="156" t="s">
        <v>56</v>
      </c>
      <c r="O75" s="156"/>
      <c r="P75" s="156"/>
      <c r="Q75" s="156"/>
      <c r="R75" s="156"/>
      <c r="S75" s="156"/>
      <c r="T75" s="156"/>
      <c r="U75" s="156"/>
      <c r="V75" s="156"/>
      <c r="W75" s="156"/>
      <c r="X75" s="156"/>
      <c r="Y75" s="156"/>
      <c r="Z75" s="156"/>
      <c r="AA75" s="156"/>
      <c r="AB75" s="156"/>
      <c r="AC75" s="156"/>
      <c r="AD75" s="156"/>
      <c r="AE75" s="156"/>
      <c r="AF75" s="156"/>
      <c r="AG75" s="156"/>
      <c r="AH75" s="156"/>
      <c r="AI75" s="156"/>
      <c r="AJ75" s="156"/>
      <c r="AK75" s="156"/>
      <c r="AL75" s="156"/>
      <c r="AM75" s="156"/>
      <c r="AN75" s="156"/>
      <c r="AO75" s="156"/>
      <c r="AP75" s="156"/>
      <c r="AQ75" s="156"/>
      <c r="AR75" s="156"/>
      <c r="AS75" s="156"/>
      <c r="AT75" s="156"/>
      <c r="AU75" s="156"/>
      <c r="AV75" s="156"/>
      <c r="AW75" s="156"/>
      <c r="AX75" s="156"/>
      <c r="AY75" s="156"/>
      <c r="AZ75" s="156"/>
      <c r="BA75" s="156"/>
      <c r="BB75" s="156"/>
      <c r="BC75" s="156"/>
      <c r="BD75" s="156"/>
      <c r="BE75" s="156"/>
      <c r="BF75" s="34">
        <v>1550</v>
      </c>
      <c r="BG75" s="149">
        <v>0</v>
      </c>
      <c r="BH75" s="139"/>
      <c r="BI75" s="139"/>
      <c r="BJ75" s="139"/>
      <c r="BK75" s="139"/>
      <c r="BL75" s="139"/>
      <c r="BM75" s="139"/>
      <c r="BN75" s="139"/>
      <c r="BO75" s="139"/>
      <c r="BP75" s="139"/>
      <c r="BQ75" s="139"/>
      <c r="BR75" s="139"/>
      <c r="BS75" s="139"/>
      <c r="BT75" s="139"/>
      <c r="BU75" s="150"/>
      <c r="BV75" s="138">
        <v>0</v>
      </c>
      <c r="BW75" s="139"/>
      <c r="BX75" s="139"/>
      <c r="BY75" s="139"/>
      <c r="BZ75" s="139"/>
      <c r="CA75" s="139"/>
      <c r="CB75" s="139"/>
      <c r="CC75" s="139"/>
      <c r="CD75" s="139"/>
      <c r="CE75" s="139"/>
      <c r="CF75" s="139"/>
      <c r="CG75" s="139"/>
      <c r="CH75" s="139"/>
      <c r="CI75" s="139"/>
      <c r="CJ75" s="150"/>
      <c r="CK75" s="138">
        <v>0</v>
      </c>
      <c r="CL75" s="139"/>
      <c r="CM75" s="139"/>
      <c r="CN75" s="139"/>
      <c r="CO75" s="139"/>
      <c r="CP75" s="139"/>
      <c r="CQ75" s="139"/>
      <c r="CR75" s="139"/>
      <c r="CS75" s="139"/>
      <c r="CT75" s="139"/>
      <c r="CU75" s="139"/>
      <c r="CV75" s="139"/>
      <c r="CW75" s="139"/>
      <c r="CX75" s="139"/>
      <c r="CY75" s="140"/>
    </row>
    <row r="76" spans="1:103" s="24" customFormat="1" ht="13.5" thickBot="1">
      <c r="A76" s="146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8"/>
      <c r="M76" s="25"/>
      <c r="N76" s="191" t="s">
        <v>60</v>
      </c>
      <c r="O76" s="191"/>
      <c r="P76" s="191"/>
      <c r="Q76" s="191"/>
      <c r="R76" s="191"/>
      <c r="S76" s="191"/>
      <c r="T76" s="191"/>
      <c r="U76" s="191"/>
      <c r="V76" s="191"/>
      <c r="W76" s="191"/>
      <c r="X76" s="191"/>
      <c r="Y76" s="191"/>
      <c r="Z76" s="191"/>
      <c r="AA76" s="191"/>
      <c r="AB76" s="191"/>
      <c r="AC76" s="191"/>
      <c r="AD76" s="191"/>
      <c r="AE76" s="191"/>
      <c r="AF76" s="191"/>
      <c r="AG76" s="191"/>
      <c r="AH76" s="191"/>
      <c r="AI76" s="191"/>
      <c r="AJ76" s="191"/>
      <c r="AK76" s="191"/>
      <c r="AL76" s="191"/>
      <c r="AM76" s="191"/>
      <c r="AN76" s="191"/>
      <c r="AO76" s="191"/>
      <c r="AP76" s="191"/>
      <c r="AQ76" s="191"/>
      <c r="AR76" s="191"/>
      <c r="AS76" s="191"/>
      <c r="AT76" s="191"/>
      <c r="AU76" s="191"/>
      <c r="AV76" s="191"/>
      <c r="AW76" s="191"/>
      <c r="AX76" s="191"/>
      <c r="AY76" s="191"/>
      <c r="AZ76" s="191"/>
      <c r="BA76" s="191"/>
      <c r="BB76" s="191"/>
      <c r="BC76" s="191"/>
      <c r="BD76" s="191"/>
      <c r="BE76" s="191"/>
      <c r="BF76" s="36">
        <v>1500</v>
      </c>
      <c r="BG76" s="163">
        <f>BG68</f>
        <v>52</v>
      </c>
      <c r="BH76" s="164"/>
      <c r="BI76" s="164"/>
      <c r="BJ76" s="164"/>
      <c r="BK76" s="164"/>
      <c r="BL76" s="164"/>
      <c r="BM76" s="164"/>
      <c r="BN76" s="164"/>
      <c r="BO76" s="164"/>
      <c r="BP76" s="164"/>
      <c r="BQ76" s="164"/>
      <c r="BR76" s="164"/>
      <c r="BS76" s="164"/>
      <c r="BT76" s="164"/>
      <c r="BU76" s="165"/>
      <c r="BV76" s="166">
        <f>BV68</f>
        <v>73</v>
      </c>
      <c r="BW76" s="164"/>
      <c r="BX76" s="164"/>
      <c r="BY76" s="164"/>
      <c r="BZ76" s="164"/>
      <c r="CA76" s="164"/>
      <c r="CB76" s="164"/>
      <c r="CC76" s="164"/>
      <c r="CD76" s="164"/>
      <c r="CE76" s="164"/>
      <c r="CF76" s="164"/>
      <c r="CG76" s="164"/>
      <c r="CH76" s="164"/>
      <c r="CI76" s="164"/>
      <c r="CJ76" s="165"/>
      <c r="CK76" s="166">
        <f>CK68</f>
        <v>692</v>
      </c>
      <c r="CL76" s="164"/>
      <c r="CM76" s="164"/>
      <c r="CN76" s="164"/>
      <c r="CO76" s="164"/>
      <c r="CP76" s="164"/>
      <c r="CQ76" s="164"/>
      <c r="CR76" s="164"/>
      <c r="CS76" s="164"/>
      <c r="CT76" s="164"/>
      <c r="CU76" s="164"/>
      <c r="CV76" s="164"/>
      <c r="CW76" s="164"/>
      <c r="CX76" s="164"/>
      <c r="CY76" s="167"/>
    </row>
    <row r="77" spans="1:103" ht="13.5" thickBot="1">
      <c r="A77" s="168"/>
      <c r="B77" s="169"/>
      <c r="C77" s="169"/>
      <c r="D77" s="169"/>
      <c r="E77" s="169"/>
      <c r="F77" s="169"/>
      <c r="G77" s="169"/>
      <c r="H77" s="169"/>
      <c r="I77" s="169"/>
      <c r="J77" s="169"/>
      <c r="K77" s="169"/>
      <c r="L77" s="170"/>
      <c r="M77" s="19"/>
      <c r="N77" s="171" t="s">
        <v>41</v>
      </c>
      <c r="O77" s="171"/>
      <c r="P77" s="171"/>
      <c r="Q77" s="171"/>
      <c r="R77" s="171"/>
      <c r="S77" s="171"/>
      <c r="T77" s="171"/>
      <c r="U77" s="171"/>
      <c r="V77" s="171"/>
      <c r="W77" s="171"/>
      <c r="X77" s="171"/>
      <c r="Y77" s="171"/>
      <c r="Z77" s="171"/>
      <c r="AA77" s="171"/>
      <c r="AB77" s="171"/>
      <c r="AC77" s="171"/>
      <c r="AD77" s="171"/>
      <c r="AE77" s="171"/>
      <c r="AF77" s="171"/>
      <c r="AG77" s="171"/>
      <c r="AH77" s="171"/>
      <c r="AI77" s="171"/>
      <c r="AJ77" s="171"/>
      <c r="AK77" s="171"/>
      <c r="AL77" s="171"/>
      <c r="AM77" s="171"/>
      <c r="AN77" s="171"/>
      <c r="AO77" s="171"/>
      <c r="AP77" s="171"/>
      <c r="AQ77" s="171"/>
      <c r="AR77" s="171"/>
      <c r="AS77" s="171"/>
      <c r="AT77" s="171"/>
      <c r="AU77" s="171"/>
      <c r="AV77" s="171"/>
      <c r="AW77" s="171"/>
      <c r="AX77" s="171"/>
      <c r="AY77" s="171"/>
      <c r="AZ77" s="171"/>
      <c r="BA77" s="171"/>
      <c r="BB77" s="171"/>
      <c r="BC77" s="171"/>
      <c r="BD77" s="171"/>
      <c r="BE77" s="171"/>
      <c r="BF77" s="37">
        <v>1700</v>
      </c>
      <c r="BG77" s="172">
        <f>BG59+BG65+BG76</f>
        <v>89777</v>
      </c>
      <c r="BH77" s="173"/>
      <c r="BI77" s="173"/>
      <c r="BJ77" s="173"/>
      <c r="BK77" s="173"/>
      <c r="BL77" s="173"/>
      <c r="BM77" s="173"/>
      <c r="BN77" s="173"/>
      <c r="BO77" s="173"/>
      <c r="BP77" s="173"/>
      <c r="BQ77" s="173"/>
      <c r="BR77" s="173"/>
      <c r="BS77" s="173"/>
      <c r="BT77" s="173"/>
      <c r="BU77" s="174"/>
      <c r="BV77" s="175">
        <f>BV59+BV65+BV76</f>
        <v>90071</v>
      </c>
      <c r="BW77" s="173"/>
      <c r="BX77" s="173"/>
      <c r="BY77" s="173"/>
      <c r="BZ77" s="173"/>
      <c r="CA77" s="173"/>
      <c r="CB77" s="173"/>
      <c r="CC77" s="173"/>
      <c r="CD77" s="173"/>
      <c r="CE77" s="173"/>
      <c r="CF77" s="173"/>
      <c r="CG77" s="173"/>
      <c r="CH77" s="173"/>
      <c r="CI77" s="173"/>
      <c r="CJ77" s="174"/>
      <c r="CK77" s="175">
        <f>CM59+CK65+CK76</f>
        <v>90521</v>
      </c>
      <c r="CL77" s="173"/>
      <c r="CM77" s="173"/>
      <c r="CN77" s="173"/>
      <c r="CO77" s="173"/>
      <c r="CP77" s="173"/>
      <c r="CQ77" s="173"/>
      <c r="CR77" s="173"/>
      <c r="CS77" s="173"/>
      <c r="CT77" s="173"/>
      <c r="CU77" s="173"/>
      <c r="CV77" s="173"/>
      <c r="CW77" s="173"/>
      <c r="CX77" s="173"/>
      <c r="CY77" s="176"/>
    </row>
    <row r="79" s="2" customFormat="1" ht="12">
      <c r="BC79" s="2" t="s">
        <v>62</v>
      </c>
    </row>
    <row r="80" spans="1:103" s="2" customFormat="1" ht="12">
      <c r="A80" s="2" t="s">
        <v>61</v>
      </c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D80" s="97" t="s">
        <v>85</v>
      </c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7"/>
      <c r="AV80" s="97"/>
      <c r="AW80" s="97"/>
      <c r="AX80" s="97"/>
      <c r="AY80" s="97"/>
      <c r="AZ80" s="97"/>
      <c r="BC80" s="2" t="s">
        <v>63</v>
      </c>
      <c r="BN80" s="97"/>
      <c r="BO80" s="97"/>
      <c r="BP80" s="97"/>
      <c r="BQ80" s="97"/>
      <c r="BR80" s="97"/>
      <c r="BS80" s="97"/>
      <c r="BT80" s="97"/>
      <c r="BU80" s="97"/>
      <c r="BV80" s="97"/>
      <c r="BW80" s="97"/>
      <c r="BX80" s="97"/>
      <c r="BY80" s="97"/>
      <c r="BZ80" s="97"/>
      <c r="CC80" s="97" t="s">
        <v>110</v>
      </c>
      <c r="CD80" s="97"/>
      <c r="CE80" s="97"/>
      <c r="CF80" s="97"/>
      <c r="CG80" s="97"/>
      <c r="CH80" s="97"/>
      <c r="CI80" s="97"/>
      <c r="CJ80" s="97"/>
      <c r="CK80" s="97"/>
      <c r="CL80" s="97"/>
      <c r="CM80" s="97"/>
      <c r="CN80" s="97"/>
      <c r="CO80" s="97"/>
      <c r="CP80" s="97"/>
      <c r="CQ80" s="97"/>
      <c r="CR80" s="97"/>
      <c r="CS80" s="97"/>
      <c r="CT80" s="97"/>
      <c r="CU80" s="97"/>
      <c r="CV80" s="97"/>
      <c r="CW80" s="97"/>
      <c r="CX80" s="97"/>
      <c r="CY80" s="97"/>
    </row>
    <row r="81" spans="15:103" s="20" customFormat="1" ht="9.75">
      <c r="O81" s="190" t="s">
        <v>64</v>
      </c>
      <c r="P81" s="190"/>
      <c r="Q81" s="190"/>
      <c r="R81" s="190"/>
      <c r="S81" s="190"/>
      <c r="T81" s="190"/>
      <c r="U81" s="190"/>
      <c r="V81" s="190"/>
      <c r="W81" s="190"/>
      <c r="X81" s="190"/>
      <c r="Y81" s="190"/>
      <c r="Z81" s="190"/>
      <c r="AA81" s="190"/>
      <c r="AD81" s="190" t="s">
        <v>65</v>
      </c>
      <c r="AE81" s="190"/>
      <c r="AF81" s="190"/>
      <c r="AG81" s="190"/>
      <c r="AH81" s="190"/>
      <c r="AI81" s="190"/>
      <c r="AJ81" s="190"/>
      <c r="AK81" s="190"/>
      <c r="AL81" s="190"/>
      <c r="AM81" s="190"/>
      <c r="AN81" s="190"/>
      <c r="AO81" s="190"/>
      <c r="AP81" s="190"/>
      <c r="AQ81" s="190"/>
      <c r="AR81" s="190"/>
      <c r="AS81" s="190"/>
      <c r="AT81" s="190"/>
      <c r="AU81" s="190"/>
      <c r="AV81" s="190"/>
      <c r="AW81" s="190"/>
      <c r="AX81" s="190"/>
      <c r="AY81" s="190"/>
      <c r="AZ81" s="190"/>
      <c r="BN81" s="190" t="s">
        <v>64</v>
      </c>
      <c r="BO81" s="190"/>
      <c r="BP81" s="190"/>
      <c r="BQ81" s="190"/>
      <c r="BR81" s="190"/>
      <c r="BS81" s="190"/>
      <c r="BT81" s="190"/>
      <c r="BU81" s="190"/>
      <c r="BV81" s="190"/>
      <c r="BW81" s="190"/>
      <c r="BX81" s="190"/>
      <c r="BY81" s="190"/>
      <c r="BZ81" s="190"/>
      <c r="CC81" s="190" t="s">
        <v>65</v>
      </c>
      <c r="CD81" s="190"/>
      <c r="CE81" s="190"/>
      <c r="CF81" s="190"/>
      <c r="CG81" s="190"/>
      <c r="CH81" s="190"/>
      <c r="CI81" s="190"/>
      <c r="CJ81" s="190"/>
      <c r="CK81" s="190"/>
      <c r="CL81" s="190"/>
      <c r="CM81" s="190"/>
      <c r="CN81" s="190"/>
      <c r="CO81" s="190"/>
      <c r="CP81" s="190"/>
      <c r="CQ81" s="190"/>
      <c r="CR81" s="190"/>
      <c r="CS81" s="190"/>
      <c r="CT81" s="190"/>
      <c r="CU81" s="190"/>
      <c r="CV81" s="190"/>
      <c r="CW81" s="190"/>
      <c r="CX81" s="190"/>
      <c r="CY81" s="190"/>
    </row>
    <row r="82" spans="1:34" s="2" customFormat="1" ht="12">
      <c r="A82" s="181" t="s">
        <v>66</v>
      </c>
      <c r="B82" s="181"/>
      <c r="C82" s="88" t="s">
        <v>116</v>
      </c>
      <c r="D82" s="88"/>
      <c r="E82" s="88"/>
      <c r="F82" s="88"/>
      <c r="G82" s="189" t="s">
        <v>66</v>
      </c>
      <c r="H82" s="189"/>
      <c r="J82" s="97" t="s">
        <v>115</v>
      </c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181">
        <v>20</v>
      </c>
      <c r="AA82" s="181"/>
      <c r="AB82" s="181"/>
      <c r="AC82" s="181"/>
      <c r="AD82" s="182" t="s">
        <v>111</v>
      </c>
      <c r="AE82" s="182"/>
      <c r="AF82" s="182"/>
      <c r="AH82" s="2" t="s">
        <v>18</v>
      </c>
    </row>
    <row r="84" s="20" customFormat="1" ht="9.75">
      <c r="E84" s="20" t="s">
        <v>67</v>
      </c>
    </row>
    <row r="85" spans="1:28" s="20" customFormat="1" ht="9.75">
      <c r="A85" s="22" t="s">
        <v>68</v>
      </c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</row>
    <row r="86" spans="1:103" s="20" customFormat="1" ht="55.5" customHeight="1">
      <c r="A86" s="180" t="s">
        <v>69</v>
      </c>
      <c r="B86" s="180"/>
      <c r="C86" s="180"/>
      <c r="D86" s="180"/>
      <c r="E86" s="180"/>
      <c r="F86" s="180"/>
      <c r="G86" s="180"/>
      <c r="H86" s="180"/>
      <c r="I86" s="180"/>
      <c r="J86" s="180"/>
      <c r="K86" s="180"/>
      <c r="L86" s="180"/>
      <c r="M86" s="180"/>
      <c r="N86" s="180"/>
      <c r="O86" s="180"/>
      <c r="P86" s="180"/>
      <c r="Q86" s="180"/>
      <c r="R86" s="180"/>
      <c r="S86" s="180"/>
      <c r="T86" s="180"/>
      <c r="U86" s="180"/>
      <c r="V86" s="180"/>
      <c r="W86" s="180"/>
      <c r="X86" s="180"/>
      <c r="Y86" s="180"/>
      <c r="Z86" s="180"/>
      <c r="AA86" s="180"/>
      <c r="AB86" s="180"/>
      <c r="AC86" s="180"/>
      <c r="AD86" s="180"/>
      <c r="AE86" s="180"/>
      <c r="AF86" s="180"/>
      <c r="AG86" s="180"/>
      <c r="AH86" s="180"/>
      <c r="AI86" s="180"/>
      <c r="AJ86" s="180"/>
      <c r="AK86" s="180"/>
      <c r="AL86" s="180"/>
      <c r="AM86" s="180"/>
      <c r="AN86" s="180"/>
      <c r="AO86" s="180"/>
      <c r="AP86" s="180"/>
      <c r="AQ86" s="180"/>
      <c r="AR86" s="180"/>
      <c r="AS86" s="180"/>
      <c r="AT86" s="180"/>
      <c r="AU86" s="180"/>
      <c r="AV86" s="180"/>
      <c r="AW86" s="180"/>
      <c r="AX86" s="180"/>
      <c r="AY86" s="180"/>
      <c r="AZ86" s="180"/>
      <c r="BA86" s="180"/>
      <c r="BB86" s="180"/>
      <c r="BC86" s="180"/>
      <c r="BD86" s="180"/>
      <c r="BE86" s="180"/>
      <c r="BF86" s="180"/>
      <c r="BG86" s="180"/>
      <c r="BH86" s="180"/>
      <c r="BI86" s="180"/>
      <c r="BJ86" s="180"/>
      <c r="BK86" s="180"/>
      <c r="BL86" s="180"/>
      <c r="BM86" s="180"/>
      <c r="BN86" s="180"/>
      <c r="BO86" s="180"/>
      <c r="BP86" s="180"/>
      <c r="BQ86" s="180"/>
      <c r="BR86" s="180"/>
      <c r="BS86" s="180"/>
      <c r="BT86" s="180"/>
      <c r="BU86" s="180"/>
      <c r="BV86" s="180"/>
      <c r="BW86" s="180"/>
      <c r="BX86" s="180"/>
      <c r="BY86" s="180"/>
      <c r="BZ86" s="180"/>
      <c r="CA86" s="180"/>
      <c r="CB86" s="180"/>
      <c r="CC86" s="180"/>
      <c r="CD86" s="180"/>
      <c r="CE86" s="180"/>
      <c r="CF86" s="180"/>
      <c r="CG86" s="180"/>
      <c r="CH86" s="180"/>
      <c r="CI86" s="180"/>
      <c r="CJ86" s="180"/>
      <c r="CK86" s="180"/>
      <c r="CL86" s="180"/>
      <c r="CM86" s="180"/>
      <c r="CN86" s="180"/>
      <c r="CO86" s="180"/>
      <c r="CP86" s="180"/>
      <c r="CQ86" s="180"/>
      <c r="CR86" s="180"/>
      <c r="CS86" s="180"/>
      <c r="CT86" s="180"/>
      <c r="CU86" s="180"/>
      <c r="CV86" s="180"/>
      <c r="CW86" s="180"/>
      <c r="CX86" s="180"/>
      <c r="CY86" s="180"/>
    </row>
    <row r="87" spans="1:28" s="20" customFormat="1" ht="9.75">
      <c r="A87" s="22" t="s">
        <v>70</v>
      </c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</row>
    <row r="88" spans="1:28" s="20" customFormat="1" ht="9.75">
      <c r="A88" s="22" t="s">
        <v>71</v>
      </c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</row>
    <row r="89" spans="1:28" s="20" customFormat="1" ht="9.75">
      <c r="A89" s="22" t="s">
        <v>72</v>
      </c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</row>
    <row r="90" spans="1:103" s="20" customFormat="1" ht="36.75" customHeight="1">
      <c r="A90" s="180" t="s">
        <v>73</v>
      </c>
      <c r="B90" s="180"/>
      <c r="C90" s="180"/>
      <c r="D90" s="180"/>
      <c r="E90" s="180"/>
      <c r="F90" s="180"/>
      <c r="G90" s="180"/>
      <c r="H90" s="180"/>
      <c r="I90" s="180"/>
      <c r="J90" s="180"/>
      <c r="K90" s="180"/>
      <c r="L90" s="180"/>
      <c r="M90" s="180"/>
      <c r="N90" s="180"/>
      <c r="O90" s="180"/>
      <c r="P90" s="180"/>
      <c r="Q90" s="180"/>
      <c r="R90" s="180"/>
      <c r="S90" s="180"/>
      <c r="T90" s="180"/>
      <c r="U90" s="180"/>
      <c r="V90" s="180"/>
      <c r="W90" s="180"/>
      <c r="X90" s="180"/>
      <c r="Y90" s="180"/>
      <c r="Z90" s="180"/>
      <c r="AA90" s="180"/>
      <c r="AB90" s="180"/>
      <c r="AC90" s="180"/>
      <c r="AD90" s="180"/>
      <c r="AE90" s="180"/>
      <c r="AF90" s="180"/>
      <c r="AG90" s="180"/>
      <c r="AH90" s="180"/>
      <c r="AI90" s="180"/>
      <c r="AJ90" s="180"/>
      <c r="AK90" s="180"/>
      <c r="AL90" s="180"/>
      <c r="AM90" s="180"/>
      <c r="AN90" s="180"/>
      <c r="AO90" s="180"/>
      <c r="AP90" s="180"/>
      <c r="AQ90" s="180"/>
      <c r="AR90" s="180"/>
      <c r="AS90" s="180"/>
      <c r="AT90" s="180"/>
      <c r="AU90" s="180"/>
      <c r="AV90" s="180"/>
      <c r="AW90" s="180"/>
      <c r="AX90" s="180"/>
      <c r="AY90" s="180"/>
      <c r="AZ90" s="180"/>
      <c r="BA90" s="180"/>
      <c r="BB90" s="180"/>
      <c r="BC90" s="180"/>
      <c r="BD90" s="180"/>
      <c r="BE90" s="180"/>
      <c r="BF90" s="180"/>
      <c r="BG90" s="180"/>
      <c r="BH90" s="180"/>
      <c r="BI90" s="180"/>
      <c r="BJ90" s="180"/>
      <c r="BK90" s="180"/>
      <c r="BL90" s="180"/>
      <c r="BM90" s="180"/>
      <c r="BN90" s="180"/>
      <c r="BO90" s="180"/>
      <c r="BP90" s="180"/>
      <c r="BQ90" s="180"/>
      <c r="BR90" s="180"/>
      <c r="BS90" s="180"/>
      <c r="BT90" s="180"/>
      <c r="BU90" s="180"/>
      <c r="BV90" s="180"/>
      <c r="BW90" s="180"/>
      <c r="BX90" s="180"/>
      <c r="BY90" s="180"/>
      <c r="BZ90" s="180"/>
      <c r="CA90" s="180"/>
      <c r="CB90" s="180"/>
      <c r="CC90" s="180"/>
      <c r="CD90" s="180"/>
      <c r="CE90" s="180"/>
      <c r="CF90" s="180"/>
      <c r="CG90" s="180"/>
      <c r="CH90" s="180"/>
      <c r="CI90" s="180"/>
      <c r="CJ90" s="180"/>
      <c r="CK90" s="180"/>
      <c r="CL90" s="180"/>
      <c r="CM90" s="180"/>
      <c r="CN90" s="180"/>
      <c r="CO90" s="180"/>
      <c r="CP90" s="180"/>
      <c r="CQ90" s="180"/>
      <c r="CR90" s="180"/>
      <c r="CS90" s="180"/>
      <c r="CT90" s="180"/>
      <c r="CU90" s="180"/>
      <c r="CV90" s="180"/>
      <c r="CW90" s="180"/>
      <c r="CX90" s="180"/>
      <c r="CY90" s="180"/>
    </row>
    <row r="91" spans="1:28" s="20" customFormat="1" ht="9.75">
      <c r="A91" s="22" t="s">
        <v>74</v>
      </c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</row>
  </sheetData>
  <sheetProtection/>
  <mergeCells count="294">
    <mergeCell ref="A71:L71"/>
    <mergeCell ref="N71:BE71"/>
    <mergeCell ref="BG71:BU71"/>
    <mergeCell ref="BV71:CJ71"/>
    <mergeCell ref="A69:L69"/>
    <mergeCell ref="N69:BE69"/>
    <mergeCell ref="BG69:BU69"/>
    <mergeCell ref="BV69:CJ69"/>
    <mergeCell ref="CK71:CY71"/>
    <mergeCell ref="A36:L36"/>
    <mergeCell ref="N36:BE36"/>
    <mergeCell ref="BG36:BU36"/>
    <mergeCell ref="BV36:CJ36"/>
    <mergeCell ref="CK36:CY36"/>
    <mergeCell ref="BV39:CJ39"/>
    <mergeCell ref="CK39:CY39"/>
    <mergeCell ref="N39:BE39"/>
    <mergeCell ref="N40:BE40"/>
    <mergeCell ref="CK69:CY69"/>
    <mergeCell ref="A70:L70"/>
    <mergeCell ref="N70:BE70"/>
    <mergeCell ref="BG70:BU70"/>
    <mergeCell ref="BV70:CJ70"/>
    <mergeCell ref="CK70:CY70"/>
    <mergeCell ref="BX54:CH54"/>
    <mergeCell ref="CK54:CL54"/>
    <mergeCell ref="CK64:CY64"/>
    <mergeCell ref="CK65:CY65"/>
    <mergeCell ref="A39:L39"/>
    <mergeCell ref="A40:L40"/>
    <mergeCell ref="CK58:CL58"/>
    <mergeCell ref="CM58:CW58"/>
    <mergeCell ref="CK40:CY40"/>
    <mergeCell ref="BG39:BU39"/>
    <mergeCell ref="CK76:CY76"/>
    <mergeCell ref="CK77:CY77"/>
    <mergeCell ref="BN80:BZ80"/>
    <mergeCell ref="CC80:CY80"/>
    <mergeCell ref="BG40:BU40"/>
    <mergeCell ref="BV40:CJ40"/>
    <mergeCell ref="BV74:CJ74"/>
    <mergeCell ref="CK74:CY74"/>
    <mergeCell ref="BV54:BW54"/>
    <mergeCell ref="CI54:CJ54"/>
    <mergeCell ref="A76:L76"/>
    <mergeCell ref="N76:BE76"/>
    <mergeCell ref="BG76:BU76"/>
    <mergeCell ref="BV76:CJ76"/>
    <mergeCell ref="N54:BE54"/>
    <mergeCell ref="BG54:BH54"/>
    <mergeCell ref="BT54:BU54"/>
    <mergeCell ref="BI54:BS54"/>
    <mergeCell ref="A64:L64"/>
    <mergeCell ref="N64:BE64"/>
    <mergeCell ref="A77:L77"/>
    <mergeCell ref="N77:BE77"/>
    <mergeCell ref="BG77:BU77"/>
    <mergeCell ref="BV77:CJ77"/>
    <mergeCell ref="A65:L65"/>
    <mergeCell ref="N65:BE65"/>
    <mergeCell ref="BG65:BU65"/>
    <mergeCell ref="BV65:CJ65"/>
    <mergeCell ref="A68:L68"/>
    <mergeCell ref="A72:L72"/>
    <mergeCell ref="AD81:AZ81"/>
    <mergeCell ref="BN81:BZ81"/>
    <mergeCell ref="CC81:CY81"/>
    <mergeCell ref="N68:BE68"/>
    <mergeCell ref="BG68:BU68"/>
    <mergeCell ref="BV68:CJ68"/>
    <mergeCell ref="CK68:CY68"/>
    <mergeCell ref="O80:AA80"/>
    <mergeCell ref="AD80:AZ80"/>
    <mergeCell ref="CK75:CY75"/>
    <mergeCell ref="CK63:CY63"/>
    <mergeCell ref="CK62:CY62"/>
    <mergeCell ref="A82:B82"/>
    <mergeCell ref="C82:F82"/>
    <mergeCell ref="G82:H82"/>
    <mergeCell ref="J82:Y82"/>
    <mergeCell ref="A62:L62"/>
    <mergeCell ref="BG64:BU64"/>
    <mergeCell ref="BV64:CJ64"/>
    <mergeCell ref="O81:AA81"/>
    <mergeCell ref="N62:BE62"/>
    <mergeCell ref="BG62:BU62"/>
    <mergeCell ref="BV62:CJ62"/>
    <mergeCell ref="A63:L63"/>
    <mergeCell ref="CK60:CY61"/>
    <mergeCell ref="N61:BE61"/>
    <mergeCell ref="BV60:CJ61"/>
    <mergeCell ref="N63:BE63"/>
    <mergeCell ref="BG63:BU63"/>
    <mergeCell ref="BV63:CJ63"/>
    <mergeCell ref="A59:L59"/>
    <mergeCell ref="N59:BE59"/>
    <mergeCell ref="BG59:BU59"/>
    <mergeCell ref="A60:L61"/>
    <mergeCell ref="M60:BE60"/>
    <mergeCell ref="BG60:BU61"/>
    <mergeCell ref="A57:L57"/>
    <mergeCell ref="N57:BE57"/>
    <mergeCell ref="BG57:BU57"/>
    <mergeCell ref="A58:L58"/>
    <mergeCell ref="N58:BE58"/>
    <mergeCell ref="BG58:BU58"/>
    <mergeCell ref="CX58:CY58"/>
    <mergeCell ref="CM59:CW59"/>
    <mergeCell ref="BG56:BU56"/>
    <mergeCell ref="BV56:CJ56"/>
    <mergeCell ref="BV59:CJ59"/>
    <mergeCell ref="CK57:CY57"/>
    <mergeCell ref="CX59:CY59"/>
    <mergeCell ref="CK59:CL59"/>
    <mergeCell ref="BV58:CJ58"/>
    <mergeCell ref="A90:CY90"/>
    <mergeCell ref="A55:L55"/>
    <mergeCell ref="N55:BE55"/>
    <mergeCell ref="BG55:BU55"/>
    <mergeCell ref="BV55:CJ55"/>
    <mergeCell ref="CK55:CY55"/>
    <mergeCell ref="CK56:CY56"/>
    <mergeCell ref="Z82:AC82"/>
    <mergeCell ref="AD82:AF82"/>
    <mergeCell ref="A86:CY86"/>
    <mergeCell ref="CM54:CW54"/>
    <mergeCell ref="CX54:CY54"/>
    <mergeCell ref="A54:L54"/>
    <mergeCell ref="A66:L67"/>
    <mergeCell ref="M66:BE66"/>
    <mergeCell ref="BG66:BU67"/>
    <mergeCell ref="N67:BE67"/>
    <mergeCell ref="BV57:CJ57"/>
    <mergeCell ref="A56:L56"/>
    <mergeCell ref="N56:BE56"/>
    <mergeCell ref="CQ49:CT49"/>
    <mergeCell ref="BV50:CJ50"/>
    <mergeCell ref="CK50:CY50"/>
    <mergeCell ref="A51:L53"/>
    <mergeCell ref="M51:BE51"/>
    <mergeCell ref="BG51:BU53"/>
    <mergeCell ref="BV51:CJ53"/>
    <mergeCell ref="CK51:CY53"/>
    <mergeCell ref="M52:BE52"/>
    <mergeCell ref="N53:BE53"/>
    <mergeCell ref="BG50:BU50"/>
    <mergeCell ref="BX49:CA49"/>
    <mergeCell ref="CB49:CE49"/>
    <mergeCell ref="CM49:CP49"/>
    <mergeCell ref="CK44:CY44"/>
    <mergeCell ref="A45:L45"/>
    <mergeCell ref="N45:BE45"/>
    <mergeCell ref="BG45:BU45"/>
    <mergeCell ref="BV45:CJ45"/>
    <mergeCell ref="CK45:CY45"/>
    <mergeCell ref="A44:L44"/>
    <mergeCell ref="N44:BE44"/>
    <mergeCell ref="BG44:BU44"/>
    <mergeCell ref="BV44:CJ44"/>
    <mergeCell ref="CK42:CY42"/>
    <mergeCell ref="A43:L43"/>
    <mergeCell ref="N43:BE43"/>
    <mergeCell ref="BG43:BU43"/>
    <mergeCell ref="BV43:CJ43"/>
    <mergeCell ref="CK43:CY43"/>
    <mergeCell ref="A42:L42"/>
    <mergeCell ref="N42:BE42"/>
    <mergeCell ref="BG42:BU42"/>
    <mergeCell ref="BV42:CJ42"/>
    <mergeCell ref="CK38:CY38"/>
    <mergeCell ref="A41:L41"/>
    <mergeCell ref="N41:BE41"/>
    <mergeCell ref="BG41:BU41"/>
    <mergeCell ref="BV41:CJ41"/>
    <mergeCell ref="CK41:CY41"/>
    <mergeCell ref="A38:L38"/>
    <mergeCell ref="N38:BE38"/>
    <mergeCell ref="BG38:BU38"/>
    <mergeCell ref="BV38:CJ38"/>
    <mergeCell ref="CK37:CY37"/>
    <mergeCell ref="BV66:CJ67"/>
    <mergeCell ref="CK66:CY67"/>
    <mergeCell ref="A37:L37"/>
    <mergeCell ref="N37:BE37"/>
    <mergeCell ref="BF48:BF50"/>
    <mergeCell ref="CK34:CY35"/>
    <mergeCell ref="M34:BE34"/>
    <mergeCell ref="N35:BE35"/>
    <mergeCell ref="A73:L73"/>
    <mergeCell ref="N73:BE73"/>
    <mergeCell ref="BG73:BU73"/>
    <mergeCell ref="BV73:CJ73"/>
    <mergeCell ref="CK73:CY73"/>
    <mergeCell ref="A34:L35"/>
    <mergeCell ref="BG34:BU35"/>
    <mergeCell ref="BV34:CJ35"/>
    <mergeCell ref="A75:L75"/>
    <mergeCell ref="N75:BE75"/>
    <mergeCell ref="BG75:BU75"/>
    <mergeCell ref="BV75:CJ75"/>
    <mergeCell ref="A74:L74"/>
    <mergeCell ref="N74:BE74"/>
    <mergeCell ref="BG74:BU74"/>
    <mergeCell ref="BG37:BU37"/>
    <mergeCell ref="BV37:CJ37"/>
    <mergeCell ref="CK32:CY32"/>
    <mergeCell ref="A33:L33"/>
    <mergeCell ref="N33:BE33"/>
    <mergeCell ref="BG33:BU33"/>
    <mergeCell ref="BV33:CJ33"/>
    <mergeCell ref="CK33:CY33"/>
    <mergeCell ref="N32:BE32"/>
    <mergeCell ref="A32:L32"/>
    <mergeCell ref="BG32:BU32"/>
    <mergeCell ref="BV32:CJ32"/>
    <mergeCell ref="CK30:CY30"/>
    <mergeCell ref="A31:L31"/>
    <mergeCell ref="N31:BE31"/>
    <mergeCell ref="BG31:BU31"/>
    <mergeCell ref="BV31:CJ31"/>
    <mergeCell ref="CK31:CY31"/>
    <mergeCell ref="A30:L30"/>
    <mergeCell ref="N30:BE30"/>
    <mergeCell ref="BG30:BU30"/>
    <mergeCell ref="BV30:CJ30"/>
    <mergeCell ref="BV29:CJ29"/>
    <mergeCell ref="CK29:CY29"/>
    <mergeCell ref="N27:BE27"/>
    <mergeCell ref="BG27:BU27"/>
    <mergeCell ref="BV27:CJ27"/>
    <mergeCell ref="CK27:CY27"/>
    <mergeCell ref="BG28:BU28"/>
    <mergeCell ref="BV28:CJ28"/>
    <mergeCell ref="CK28:CY28"/>
    <mergeCell ref="A28:L28"/>
    <mergeCell ref="N28:BE28"/>
    <mergeCell ref="A29:L29"/>
    <mergeCell ref="N29:BE29"/>
    <mergeCell ref="A24:L26"/>
    <mergeCell ref="BG24:BU26"/>
    <mergeCell ref="BG29:BU29"/>
    <mergeCell ref="BV24:CJ26"/>
    <mergeCell ref="A27:L27"/>
    <mergeCell ref="M24:BE24"/>
    <mergeCell ref="M25:BE25"/>
    <mergeCell ref="N26:BE26"/>
    <mergeCell ref="CK24:CY26"/>
    <mergeCell ref="CB22:CE22"/>
    <mergeCell ref="BV23:CJ23"/>
    <mergeCell ref="A21:L23"/>
    <mergeCell ref="M21:BE23"/>
    <mergeCell ref="BL21:BT21"/>
    <mergeCell ref="BG22:BL22"/>
    <mergeCell ref="BM22:BP22"/>
    <mergeCell ref="BG23:BU23"/>
    <mergeCell ref="BF21:BF23"/>
    <mergeCell ref="CD17:CY17"/>
    <mergeCell ref="CD12:CY12"/>
    <mergeCell ref="BE15:BZ15"/>
    <mergeCell ref="CD8:CY8"/>
    <mergeCell ref="AC8:AS8"/>
    <mergeCell ref="AT8:AW8"/>
    <mergeCell ref="AX8:BA8"/>
    <mergeCell ref="CS10:CY10"/>
    <mergeCell ref="CK10:CR10"/>
    <mergeCell ref="CD10:CJ10"/>
    <mergeCell ref="CD9:CY9"/>
    <mergeCell ref="CD11:CY11"/>
    <mergeCell ref="A16:BJ16"/>
    <mergeCell ref="CD15:CN16"/>
    <mergeCell ref="CO15:CY16"/>
    <mergeCell ref="N11:BQ11"/>
    <mergeCell ref="CD13:CY14"/>
    <mergeCell ref="U14:BT14"/>
    <mergeCell ref="Z18:CA18"/>
    <mergeCell ref="CQ22:CT22"/>
    <mergeCell ref="CK23:CY23"/>
    <mergeCell ref="A7:CC7"/>
    <mergeCell ref="A48:L50"/>
    <mergeCell ref="M48:BE50"/>
    <mergeCell ref="BL48:BT48"/>
    <mergeCell ref="BV48:CJ48"/>
    <mergeCell ref="BG49:BL49"/>
    <mergeCell ref="A19:CA19"/>
    <mergeCell ref="N72:BE72"/>
    <mergeCell ref="BG72:BU72"/>
    <mergeCell ref="BV72:CJ72"/>
    <mergeCell ref="CK72:CY72"/>
    <mergeCell ref="BV21:CJ21"/>
    <mergeCell ref="CK21:CY21"/>
    <mergeCell ref="CK48:CY48"/>
    <mergeCell ref="CM22:CP22"/>
    <mergeCell ref="BM49:BP49"/>
    <mergeCell ref="BX22:CA22"/>
  </mergeCells>
  <printOptions/>
  <pageMargins left="0.7874015748031497" right="0.72" top="0.5905511811023623" bottom="0.3937007874015748" header="0.1968503937007874" footer="0.1968503937007874"/>
  <pageSetup horizontalDpi="600" verticalDpi="600" orientation="portrait" paperSize="9" scale="91" r:id="rId1"/>
  <rowBreaks count="1" manualBreakCount="1">
    <brk id="45" max="10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Некрасова</cp:lastModifiedBy>
  <cp:lastPrinted>2014-02-13T04:08:50Z</cp:lastPrinted>
  <dcterms:created xsi:type="dcterms:W3CDTF">2010-08-04T13:35:22Z</dcterms:created>
  <dcterms:modified xsi:type="dcterms:W3CDTF">2014-04-21T10:10:56Z</dcterms:modified>
  <cp:category/>
  <cp:version/>
  <cp:contentType/>
  <cp:contentStatus/>
</cp:coreProperties>
</file>